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9705"/>
  </bookViews>
  <sheets>
    <sheet name="Arkusz1" sheetId="1" r:id="rId1"/>
  </sheets>
  <calcPr calcId="19102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104" i="1"/>
  <c r="H120"/>
  <c r="H111"/>
  <c r="H104"/>
  <c r="H99"/>
  <c r="H83"/>
  <c r="H72"/>
  <c r="H64"/>
  <c r="H51"/>
  <c r="H46"/>
  <c r="H40"/>
  <c r="H32"/>
  <c r="H22"/>
  <c r="H13"/>
  <c r="H125"/>
  <c r="H132"/>
  <c r="C132" s="1"/>
  <c r="H136"/>
  <c r="H144"/>
  <c r="H152"/>
  <c r="H162"/>
  <c r="H169"/>
  <c r="H188"/>
  <c r="H194"/>
  <c r="C194" s="1"/>
  <c r="H202"/>
  <c r="H210"/>
  <c r="H216"/>
  <c r="H221"/>
  <c r="H231"/>
  <c r="H238"/>
  <c r="H242"/>
  <c r="H248"/>
  <c r="H8"/>
  <c r="D8"/>
  <c r="D13"/>
  <c r="D22"/>
  <c r="C22" s="1"/>
  <c r="D32"/>
  <c r="C32" s="1"/>
  <c r="D40"/>
  <c r="D46"/>
  <c r="D51"/>
  <c r="D64"/>
  <c r="D72"/>
  <c r="D83"/>
  <c r="D99"/>
  <c r="D111"/>
  <c r="D120"/>
  <c r="D125"/>
  <c r="D132"/>
  <c r="D136"/>
  <c r="D144"/>
  <c r="C144" s="1"/>
  <c r="D152"/>
  <c r="D162"/>
  <c r="D169"/>
  <c r="C169" s="1"/>
  <c r="D188"/>
  <c r="D194"/>
  <c r="D202"/>
  <c r="D210"/>
  <c r="D216"/>
  <c r="C216" s="1"/>
  <c r="D221"/>
  <c r="C221" s="1"/>
  <c r="D231"/>
  <c r="D238"/>
  <c r="C238" s="1"/>
  <c r="D242"/>
  <c r="D248"/>
  <c r="C9"/>
  <c r="C10"/>
  <c r="C11"/>
  <c r="C12"/>
  <c r="C14"/>
  <c r="C15"/>
  <c r="C16"/>
  <c r="C17"/>
  <c r="C18"/>
  <c r="C19"/>
  <c r="C20"/>
  <c r="C21"/>
  <c r="C23"/>
  <c r="C24"/>
  <c r="C25"/>
  <c r="C26"/>
  <c r="C27"/>
  <c r="C28"/>
  <c r="C29"/>
  <c r="C30"/>
  <c r="C31"/>
  <c r="C33"/>
  <c r="C34"/>
  <c r="C35"/>
  <c r="C36"/>
  <c r="C37"/>
  <c r="C38"/>
  <c r="C39"/>
  <c r="C41"/>
  <c r="C42"/>
  <c r="C43"/>
  <c r="C44"/>
  <c r="C45"/>
  <c r="C47"/>
  <c r="C48"/>
  <c r="C49"/>
  <c r="C50"/>
  <c r="C52"/>
  <c r="C53"/>
  <c r="C54"/>
  <c r="C55"/>
  <c r="C56"/>
  <c r="C57"/>
  <c r="C58"/>
  <c r="C59"/>
  <c r="C60"/>
  <c r="C61"/>
  <c r="C62"/>
  <c r="C63"/>
  <c r="C65"/>
  <c r="C66"/>
  <c r="C67"/>
  <c r="C68"/>
  <c r="C69"/>
  <c r="C70"/>
  <c r="C71"/>
  <c r="C73"/>
  <c r="C74"/>
  <c r="C75"/>
  <c r="C76"/>
  <c r="C77"/>
  <c r="C78"/>
  <c r="C79"/>
  <c r="C80"/>
  <c r="C81"/>
  <c r="C82"/>
  <c r="C84"/>
  <c r="C85"/>
  <c r="C86"/>
  <c r="C87"/>
  <c r="C88"/>
  <c r="C89"/>
  <c r="C90"/>
  <c r="C91"/>
  <c r="C92"/>
  <c r="C93"/>
  <c r="C94"/>
  <c r="C95"/>
  <c r="C96"/>
  <c r="C97"/>
  <c r="C98"/>
  <c r="C100"/>
  <c r="C101"/>
  <c r="C102"/>
  <c r="C103"/>
  <c r="C105"/>
  <c r="C106"/>
  <c r="C107"/>
  <c r="C108"/>
  <c r="C109"/>
  <c r="C110"/>
  <c r="C112"/>
  <c r="C113"/>
  <c r="C114"/>
  <c r="C115"/>
  <c r="C116"/>
  <c r="C117"/>
  <c r="C118"/>
  <c r="C119"/>
  <c r="C121"/>
  <c r="C122"/>
  <c r="C123"/>
  <c r="C124"/>
  <c r="C126"/>
  <c r="C127"/>
  <c r="C128"/>
  <c r="C129"/>
  <c r="C130"/>
  <c r="C131"/>
  <c r="C133"/>
  <c r="C134"/>
  <c r="C135"/>
  <c r="C137"/>
  <c r="C138"/>
  <c r="C139"/>
  <c r="C140"/>
  <c r="C141"/>
  <c r="C142"/>
  <c r="C143"/>
  <c r="C145"/>
  <c r="C146"/>
  <c r="C147"/>
  <c r="C148"/>
  <c r="C149"/>
  <c r="C150"/>
  <c r="C151"/>
  <c r="C153"/>
  <c r="C154"/>
  <c r="C155"/>
  <c r="C156"/>
  <c r="C157"/>
  <c r="C158"/>
  <c r="C159"/>
  <c r="C160"/>
  <c r="C161"/>
  <c r="C163"/>
  <c r="C164"/>
  <c r="C165"/>
  <c r="C166"/>
  <c r="C167"/>
  <c r="C168"/>
  <c r="C170"/>
  <c r="C171"/>
  <c r="C172"/>
  <c r="C173"/>
  <c r="C174"/>
  <c r="C175"/>
  <c r="C176"/>
  <c r="C177"/>
  <c r="C178"/>
  <c r="C179"/>
  <c r="C180"/>
  <c r="C181"/>
  <c r="C182"/>
  <c r="C183"/>
  <c r="C184"/>
  <c r="C185"/>
  <c r="C186"/>
  <c r="C187"/>
  <c r="C189"/>
  <c r="C190"/>
  <c r="C191"/>
  <c r="C192"/>
  <c r="C193"/>
  <c r="C195"/>
  <c r="C196"/>
  <c r="C197"/>
  <c r="C198"/>
  <c r="C199"/>
  <c r="C200"/>
  <c r="C201"/>
  <c r="C203"/>
  <c r="C204"/>
  <c r="C205"/>
  <c r="C206"/>
  <c r="C207"/>
  <c r="C208"/>
  <c r="C209"/>
  <c r="C211"/>
  <c r="C212"/>
  <c r="C213"/>
  <c r="C214"/>
  <c r="C215"/>
  <c r="C217"/>
  <c r="C218"/>
  <c r="C219"/>
  <c r="C220"/>
  <c r="C222"/>
  <c r="C223"/>
  <c r="C224"/>
  <c r="C225"/>
  <c r="C226"/>
  <c r="C227"/>
  <c r="C228"/>
  <c r="C229"/>
  <c r="C230"/>
  <c r="C232"/>
  <c r="C233"/>
  <c r="C234"/>
  <c r="C235"/>
  <c r="C236"/>
  <c r="C237"/>
  <c r="C239"/>
  <c r="C240"/>
  <c r="C241"/>
  <c r="C243"/>
  <c r="C244"/>
  <c r="C245"/>
  <c r="C246"/>
  <c r="C247"/>
  <c r="C249"/>
  <c r="C250"/>
  <c r="C251"/>
  <c r="C252"/>
  <c r="C253"/>
  <c r="C254"/>
  <c r="C255"/>
  <c r="C125" l="1"/>
  <c r="C111"/>
  <c r="C83"/>
  <c r="C104"/>
  <c r="C72"/>
  <c r="C51"/>
  <c r="C202"/>
  <c r="C46"/>
  <c r="C40"/>
  <c r="C99"/>
  <c r="C64"/>
  <c r="C13"/>
  <c r="C120"/>
  <c r="C136"/>
  <c r="C152"/>
  <c r="C162"/>
  <c r="C188"/>
  <c r="C210"/>
  <c r="C231"/>
  <c r="C242"/>
  <c r="C248"/>
  <c r="C8"/>
</calcChain>
</file>

<file path=xl/sharedStrings.xml><?xml version="1.0" encoding="utf-8"?>
<sst xmlns="http://schemas.openxmlformats.org/spreadsheetml/2006/main" count="1557" uniqueCount="689">
  <si>
    <t>Powiat</t>
  </si>
  <si>
    <t>Wyszczególnienie</t>
  </si>
  <si>
    <t>Termin przyjmowania wniosków</t>
  </si>
  <si>
    <t xml:space="preserve">Liczba gospodarstw </t>
  </si>
  <si>
    <t>Gmina</t>
  </si>
  <si>
    <t>Dane kontaktowe</t>
  </si>
  <si>
    <t xml:space="preserve">Harmonogram obsługi rolników przez pracowników ośrodków doradztwa rolniczego w zakresie sporządzania wniosków o płatności bezpośrednie w 2023 r. </t>
  </si>
  <si>
    <t>Liczba gospodarstw</t>
  </si>
  <si>
    <t xml:space="preserve">Adres i godziny przyjmowania wniosków </t>
  </si>
  <si>
    <t>Gospodarstwa z produkcją zwierzęcą i mieszaną</t>
  </si>
  <si>
    <t>Gospodarstwa tylko z produkcją roślinną</t>
  </si>
  <si>
    <t>Liczba gospodarstw wnioskujących o dopłaty</t>
  </si>
  <si>
    <t>chodzieski</t>
  </si>
  <si>
    <t>Margonin</t>
  </si>
  <si>
    <t>Szamocin</t>
  </si>
  <si>
    <t>Budzyń</t>
  </si>
  <si>
    <t>czarnkowsko-trzcianecki</t>
  </si>
  <si>
    <t>Wieleń</t>
  </si>
  <si>
    <t>Drawsko</t>
  </si>
  <si>
    <t>Lubasz</t>
  </si>
  <si>
    <t>Połajewo</t>
  </si>
  <si>
    <t>Czarnków (wiejska)</t>
  </si>
  <si>
    <t>Krzyż Wielkopolski</t>
  </si>
  <si>
    <t>Trzcianka</t>
  </si>
  <si>
    <t>gnieźnieński</t>
  </si>
  <si>
    <t>Czerniejewo</t>
  </si>
  <si>
    <t>Kłecko</t>
  </si>
  <si>
    <t>Trzemeszno</t>
  </si>
  <si>
    <t>Witkowo</t>
  </si>
  <si>
    <t>Kiszkowo</t>
  </si>
  <si>
    <t>Łubowo</t>
  </si>
  <si>
    <t>Mieleszyn</t>
  </si>
  <si>
    <t>Niechanowo</t>
  </si>
  <si>
    <t>gostyński</t>
  </si>
  <si>
    <t>Borek Wielkopolski</t>
  </si>
  <si>
    <t>Gostyń</t>
  </si>
  <si>
    <t>Krobia</t>
  </si>
  <si>
    <t>Pogorzela</t>
  </si>
  <si>
    <t>Poniec</t>
  </si>
  <si>
    <t>Pępowo</t>
  </si>
  <si>
    <t>Piaski</t>
  </si>
  <si>
    <t>grodziski</t>
  </si>
  <si>
    <t>Grodzisk Wielkopolski</t>
  </si>
  <si>
    <t>Rakoniewice</t>
  </si>
  <si>
    <t>Wielichowo</t>
  </si>
  <si>
    <t>Granowo</t>
  </si>
  <si>
    <t>Kamieniec</t>
  </si>
  <si>
    <t>jarociński</t>
  </si>
  <si>
    <t>Jarocin</t>
  </si>
  <si>
    <t>Żerków</t>
  </si>
  <si>
    <t>Kotlin</t>
  </si>
  <si>
    <t>Jaraczewo</t>
  </si>
  <si>
    <t>kaliski</t>
  </si>
  <si>
    <t>m. Kalisz</t>
  </si>
  <si>
    <t>Stawiszyn</t>
  </si>
  <si>
    <t>Blizanów</t>
  </si>
  <si>
    <t>Brzeziny</t>
  </si>
  <si>
    <t>Ceków-Kolonia</t>
  </si>
  <si>
    <t>Godziesze Wielkie</t>
  </si>
  <si>
    <t>Koźminek</t>
  </si>
  <si>
    <t>Lisków</t>
  </si>
  <si>
    <t>Mycielin</t>
  </si>
  <si>
    <t>Szczytniki</t>
  </si>
  <si>
    <t>Żelazków</t>
  </si>
  <si>
    <t>Opatówek</t>
  </si>
  <si>
    <t>kępiński</t>
  </si>
  <si>
    <t>Kępno</t>
  </si>
  <si>
    <t>Baranów</t>
  </si>
  <si>
    <t>Bralin</t>
  </si>
  <si>
    <t>Łęka Opatowska</t>
  </si>
  <si>
    <t>Perzów</t>
  </si>
  <si>
    <t>Rychtal</t>
  </si>
  <si>
    <t>Trzcinica</t>
  </si>
  <si>
    <t>kolski</t>
  </si>
  <si>
    <t>Dąbie</t>
  </si>
  <si>
    <t>Kłodawa</t>
  </si>
  <si>
    <t>Przedecz</t>
  </si>
  <si>
    <t>Babiak</t>
  </si>
  <si>
    <t>Chodów</t>
  </si>
  <si>
    <t>Grzegorzew</t>
  </si>
  <si>
    <t>Kościelec</t>
  </si>
  <si>
    <t>Olszówka</t>
  </si>
  <si>
    <t>Osiek Mały</t>
  </si>
  <si>
    <t>koniński</t>
  </si>
  <si>
    <t xml:space="preserve">m. Konin </t>
  </si>
  <si>
    <t>Golina</t>
  </si>
  <si>
    <t>Kleczew</t>
  </si>
  <si>
    <t>Rychwał</t>
  </si>
  <si>
    <t>Ślesin</t>
  </si>
  <si>
    <t>Sompolno</t>
  </si>
  <si>
    <t>Grodziec</t>
  </si>
  <si>
    <t>Kazimierz Biskupi</t>
  </si>
  <si>
    <t>Kramsk</t>
  </si>
  <si>
    <t>Krzymów</t>
  </si>
  <si>
    <t>Rzgów</t>
  </si>
  <si>
    <t>Skulsk</t>
  </si>
  <si>
    <t>Stare Miasto</t>
  </si>
  <si>
    <t>Wierzbinek</t>
  </si>
  <si>
    <t>Wilczyn</t>
  </si>
  <si>
    <t>kościański</t>
  </si>
  <si>
    <t>Czempiń</t>
  </si>
  <si>
    <t>Krzywiń</t>
  </si>
  <si>
    <t>Śmigiel</t>
  </si>
  <si>
    <t>krotoszyński</t>
  </si>
  <si>
    <t>Kobylin</t>
  </si>
  <si>
    <t>Koźmin Wielkopolski</t>
  </si>
  <si>
    <t>Krotoszyn</t>
  </si>
  <si>
    <t>Zduny</t>
  </si>
  <si>
    <t>Rozdrażew</t>
  </si>
  <si>
    <t>Sulmierzyce</t>
  </si>
  <si>
    <t>leszczyński</t>
  </si>
  <si>
    <t>m. Leszno</t>
  </si>
  <si>
    <t>Osieczna</t>
  </si>
  <si>
    <t>Rydzyna</t>
  </si>
  <si>
    <t>Krzemieniewo</t>
  </si>
  <si>
    <t>Lipno</t>
  </si>
  <si>
    <t>Święciechowa</t>
  </si>
  <si>
    <t>Wijewo</t>
  </si>
  <si>
    <t>Włoszakowice</t>
  </si>
  <si>
    <t>międzychodzki</t>
  </si>
  <si>
    <t>Międzychód</t>
  </si>
  <si>
    <t>Sieraków</t>
  </si>
  <si>
    <t>Chrzypsko Wielkie</t>
  </si>
  <si>
    <t>Kwilcz</t>
  </si>
  <si>
    <t>nowotomyski</t>
  </si>
  <si>
    <t>Kuślin</t>
  </si>
  <si>
    <t>Miedzichowo</t>
  </si>
  <si>
    <t>Lwówek</t>
  </si>
  <si>
    <t>Nowy Tomyśl</t>
  </si>
  <si>
    <t>Opalenica</t>
  </si>
  <si>
    <t>Zbąszyń</t>
  </si>
  <si>
    <t>obornicki</t>
  </si>
  <si>
    <t>Ryczywół</t>
  </si>
  <si>
    <t>Oborniki</t>
  </si>
  <si>
    <t>Rogoźno</t>
  </si>
  <si>
    <t>ostrowski</t>
  </si>
  <si>
    <t>Nowe Skalmierzyce</t>
  </si>
  <si>
    <t>Odolanów</t>
  </si>
  <si>
    <t>Raszków</t>
  </si>
  <si>
    <t>Przygodzice</t>
  </si>
  <si>
    <t>Sieroszewice</t>
  </si>
  <si>
    <t>Sośnie</t>
  </si>
  <si>
    <t>ostrzeszowski</t>
  </si>
  <si>
    <t>Czajków</t>
  </si>
  <si>
    <t>Doruchów</t>
  </si>
  <si>
    <t>Kobyla Góra</t>
  </si>
  <si>
    <t>Kraszewice</t>
  </si>
  <si>
    <t>Grabów nad Prosną</t>
  </si>
  <si>
    <t>Mikstat</t>
  </si>
  <si>
    <t>Ostrzeszów</t>
  </si>
  <si>
    <t>pilski</t>
  </si>
  <si>
    <t>Piła</t>
  </si>
  <si>
    <t>Łobżenica</t>
  </si>
  <si>
    <t>Ujście</t>
  </si>
  <si>
    <t>Wyrzysk</t>
  </si>
  <si>
    <t>Wysoka</t>
  </si>
  <si>
    <t>Białośliwie</t>
  </si>
  <si>
    <t>Kaczory</t>
  </si>
  <si>
    <t>Miasteczko Krajeńskie</t>
  </si>
  <si>
    <t>Szydłowo</t>
  </si>
  <si>
    <t>pleszewski</t>
  </si>
  <si>
    <t>Chocz</t>
  </si>
  <si>
    <t>Czermin</t>
  </si>
  <si>
    <t>Dobrzyca</t>
  </si>
  <si>
    <t>Gizałki</t>
  </si>
  <si>
    <t>Gołuchów</t>
  </si>
  <si>
    <t>Pleszew</t>
  </si>
  <si>
    <t>poznański</t>
  </si>
  <si>
    <t>m. Poznań</t>
  </si>
  <si>
    <t>Buk</t>
  </si>
  <si>
    <t>Kórnik</t>
  </si>
  <si>
    <t>Kostrzyn</t>
  </si>
  <si>
    <t>Mosina</t>
  </si>
  <si>
    <t>Murowana Goślina</t>
  </si>
  <si>
    <t>Pobiedziska</t>
  </si>
  <si>
    <t>Stęszew</t>
  </si>
  <si>
    <t>Swarzędz</t>
  </si>
  <si>
    <t>Czerwonak</t>
  </si>
  <si>
    <t>Dopiewo</t>
  </si>
  <si>
    <t>Kleszczewo</t>
  </si>
  <si>
    <t>Komorniki</t>
  </si>
  <si>
    <t>Rokietnica</t>
  </si>
  <si>
    <t>Suchy Las</t>
  </si>
  <si>
    <t>Tarnowo Podgórne</t>
  </si>
  <si>
    <t>Luboń</t>
  </si>
  <si>
    <t>Puszczykowo</t>
  </si>
  <si>
    <t>rawicki</t>
  </si>
  <si>
    <t>Bojanowo</t>
  </si>
  <si>
    <t>Miejska Górka</t>
  </si>
  <si>
    <t>Rawicz</t>
  </si>
  <si>
    <t>Pakosław</t>
  </si>
  <si>
    <t>słupecki</t>
  </si>
  <si>
    <t>Zagórów</t>
  </si>
  <si>
    <t>Lądek</t>
  </si>
  <si>
    <t>Orchowo</t>
  </si>
  <si>
    <t>Ostrowite</t>
  </si>
  <si>
    <t>Powidz</t>
  </si>
  <si>
    <t>Strzałkowo</t>
  </si>
  <si>
    <t>szamotulski</t>
  </si>
  <si>
    <t>Ostroróg</t>
  </si>
  <si>
    <t>Pniewy</t>
  </si>
  <si>
    <t>Wronki</t>
  </si>
  <si>
    <t>Duszniki</t>
  </si>
  <si>
    <t>Kaźmierz</t>
  </si>
  <si>
    <t>Szamotuły</t>
  </si>
  <si>
    <t>średzki</t>
  </si>
  <si>
    <t>Środa Wielkopolska</t>
  </si>
  <si>
    <t>Dominowo</t>
  </si>
  <si>
    <t>Krzykosy</t>
  </si>
  <si>
    <t>Nowe Miasto nad Wartą</t>
  </si>
  <si>
    <t>Zaniemyśl</t>
  </si>
  <si>
    <t>śremski</t>
  </si>
  <si>
    <t>Dolsk</t>
  </si>
  <si>
    <t>Brodnica</t>
  </si>
  <si>
    <t>Książ Wielkopolski</t>
  </si>
  <si>
    <t>Śrem</t>
  </si>
  <si>
    <t>turecki</t>
  </si>
  <si>
    <t>Dobra</t>
  </si>
  <si>
    <t>Tuliszków</t>
  </si>
  <si>
    <t>Brudzew</t>
  </si>
  <si>
    <t>Kawęczyn</t>
  </si>
  <si>
    <t>Malanów</t>
  </si>
  <si>
    <t>Przykona</t>
  </si>
  <si>
    <t>Turek (miejska)</t>
  </si>
  <si>
    <t>Władysławów</t>
  </si>
  <si>
    <t>wągrowiecki</t>
  </si>
  <si>
    <t>Gołańcz</t>
  </si>
  <si>
    <t>Skoki</t>
  </si>
  <si>
    <t>Damasławek</t>
  </si>
  <si>
    <t>Mieścisko</t>
  </si>
  <si>
    <t>Wapno</t>
  </si>
  <si>
    <t>wolsztyński</t>
  </si>
  <si>
    <t>Wolsztyn</t>
  </si>
  <si>
    <t>Przemęt</t>
  </si>
  <si>
    <t>Siedlec</t>
  </si>
  <si>
    <t>wrzesiński</t>
  </si>
  <si>
    <t>Miłosław</t>
  </si>
  <si>
    <t>Nekla</t>
  </si>
  <si>
    <t>Pyzdry</t>
  </si>
  <si>
    <t>Września</t>
  </si>
  <si>
    <t>Kołaczkowo</t>
  </si>
  <si>
    <t>złotowski</t>
  </si>
  <si>
    <t>Jastrowie</t>
  </si>
  <si>
    <t>Krajenka</t>
  </si>
  <si>
    <t>Okonek</t>
  </si>
  <si>
    <t>Lipka</t>
  </si>
  <si>
    <t>Tarnówka</t>
  </si>
  <si>
    <t>Zakrzewo</t>
  </si>
  <si>
    <t>03.04.2023-15.04.2023</t>
  </si>
  <si>
    <t>03.04.2023-20.04.2023</t>
  </si>
  <si>
    <t>03.04.2023-23.04.2023</t>
  </si>
  <si>
    <t>03.04.2023-14.04.2023</t>
  </si>
  <si>
    <t>03.04.2023-17.04.2023</t>
  </si>
  <si>
    <t>03.04.2023-16.04.2023</t>
  </si>
  <si>
    <t>03.04.2023-11.04.2023</t>
  </si>
  <si>
    <t>03.04.2023-18.04.2023</t>
  </si>
  <si>
    <t>03.04.2023-28.04.2023</t>
  </si>
  <si>
    <t>15.04.2023-30.04.2023</t>
  </si>
  <si>
    <t>16.04.2023-15.05.2023</t>
  </si>
  <si>
    <t>21.04.2023-15.05.2023</t>
  </si>
  <si>
    <t>24.04.2023-15.05.2023</t>
  </si>
  <si>
    <t>17.04.2023-15.05.2023</t>
  </si>
  <si>
    <t>18.04.2023-15.05.2023</t>
  </si>
  <si>
    <t>15.04.2023-15.05.2023</t>
  </si>
  <si>
    <t>12.04.2023-15.05.2023</t>
  </si>
  <si>
    <t>19.04.2023-15.05.2023</t>
  </si>
  <si>
    <t>02.05.2023-15.05.2023</t>
  </si>
  <si>
    <t>11.04.2023-15.05.2023</t>
  </si>
  <si>
    <t xml:space="preserve">Złotów </t>
  </si>
  <si>
    <t>Wągrowiec</t>
  </si>
  <si>
    <t>Turek</t>
  </si>
  <si>
    <t>Obrzycko</t>
  </si>
  <si>
    <t>Słupca</t>
  </si>
  <si>
    <t>Ostrów Wielkopolski</t>
  </si>
  <si>
    <t>Kościan</t>
  </si>
  <si>
    <t>Koło</t>
  </si>
  <si>
    <t>Czarnków</t>
  </si>
  <si>
    <t>Chodzież</t>
  </si>
  <si>
    <t>Jutrosin</t>
  </si>
  <si>
    <t>03.04.2023-21.04.2023</t>
  </si>
  <si>
    <t>ul. Rogozińska 38, 62-095 Murowana Goślina ,  7-15</t>
  </si>
  <si>
    <t>03.04.2023-21..04.2023</t>
  </si>
  <si>
    <t>03.04.2023-05.05.2023</t>
  </si>
  <si>
    <t>Adam Dudziak tel.502174349</t>
  </si>
  <si>
    <t>Anna Losiak tel.690539877</t>
  </si>
  <si>
    <t>03.04.2023-15.05.2023</t>
  </si>
  <si>
    <t>Książ Wielkopolski ul.Radoszkowska 3;63-130 Ksiąz Wielkopolski 07 15 - 14 15 wtorki,czwartki</t>
  </si>
  <si>
    <t>19.04.2023-05.05.2023</t>
  </si>
  <si>
    <t>Iwona Walkowiak, tel.690 539 665</t>
  </si>
  <si>
    <t>Anna Szafranek, tel.797 709 943</t>
  </si>
  <si>
    <t>Krzysztof Leszczyński, tel. 690539660</t>
  </si>
  <si>
    <t>Wieleń 64-733 ul.Międzyleska 4, 7:00-15:00</t>
  </si>
  <si>
    <t>Czarnków 64-700, ul.Kościuszki 88    7:00-15:00</t>
  </si>
  <si>
    <t>21.04.2023-15.05.2024</t>
  </si>
  <si>
    <t>03.04.2023-13.04.2023</t>
  </si>
  <si>
    <t>03.04.2023-06.04.2023</t>
  </si>
  <si>
    <t>Chodów 18, 62-652 Chodów  Pn, śr, czw. 7:15-15:157:15-15:15</t>
  </si>
  <si>
    <t>03.04.2023-03.04.2023</t>
  </si>
  <si>
    <t>Olszówka 15, 62-641 Olszówka Pn, śr, czw. 7:15-15:15</t>
  </si>
  <si>
    <t>03.04.2023-07.04.2023</t>
  </si>
  <si>
    <t>ul.Główna 6, 62-613 Osiek Mały, Pn 7:15 pt 15:15</t>
  </si>
  <si>
    <t>17.04.2023-14.05.2023</t>
  </si>
  <si>
    <t>14.04.2023-15.05.2023</t>
  </si>
  <si>
    <t>07.04.2023-15.05.2023</t>
  </si>
  <si>
    <t>04.04.2023-15.05.2023</t>
  </si>
  <si>
    <t>ul. Hurtowa 1, 62-510 Konin pn-pt 7:15 do 15:15</t>
  </si>
  <si>
    <t xml:space="preserve"> Dom Kultury w Golinie, pl. Kazimierza Wielkiego 2, 62-590 Golina
pn-pt 7:30-15:30 </t>
  </si>
  <si>
    <t xml:space="preserve"> ul. Strażacka 1, 62-540 Kleczew
wt. - pt. 7.15-15.15 </t>
  </si>
  <si>
    <t>03.04.2023-24.04.2024</t>
  </si>
  <si>
    <t>03.04.2023-19.04.2023</t>
  </si>
  <si>
    <t xml:space="preserve"> ul. Golińska 10, 62-530 Kazimierz Biskupi pn 7:15-15:15 śr-pt 7:15-15:15</t>
  </si>
  <si>
    <t>03.04.2023-12.04.2023</t>
  </si>
  <si>
    <t>ul.Kościelna 2, 62-513 Krzymów,  pn - czw. 7.30-15.30 pt 7.00-15.00</t>
  </si>
  <si>
    <t>03.04.2023-7.04.2023</t>
  </si>
  <si>
    <t>ul. Konińska 12a, 62-586 Rzgów,  pn- wt 7:15-15:15 czw-pt 7:15-15:15</t>
  </si>
  <si>
    <t>25.04.2023-15.05.2024</t>
  </si>
  <si>
    <t>13.04.2023-15.05.2023</t>
  </si>
  <si>
    <t>03.04.2023-24.04.2023</t>
  </si>
  <si>
    <t>03.04.2023-25.04.2023</t>
  </si>
  <si>
    <t>25.04.2023-15.05.2023</t>
  </si>
  <si>
    <t>26.04.2023-15.05.2023</t>
  </si>
  <si>
    <t>Kotlin, ul. Powstańców Wlkp. 1,63-220 Kotlin, godz.7-15</t>
  </si>
  <si>
    <t>Kolegialna 4, 62-800 Kalisz , pn-pt 7.30-15.30</t>
  </si>
  <si>
    <t>Ceków-Kolonia 51, 62-834 Ceków-Kolonia Pon-Pią 7-15</t>
  </si>
  <si>
    <t>ul. Strzelecka 2, 63-720 Koźmin Wlkp., 7.30-15.30</t>
  </si>
  <si>
    <t>ul. Polna 16, 63-700 Krotoszyn, 7.30-15.30</t>
  </si>
  <si>
    <t>ul. Rynek 2, 63-760 Zduny 7.00-15.00</t>
  </si>
  <si>
    <t>ul. Rynek 3, 63-708 Rozdrażew 7.30-15.30</t>
  </si>
  <si>
    <t>ul. Strzelecka 10, 63-750 Sulmierzyce 7.30-15.30</t>
  </si>
  <si>
    <t>797 501 715</t>
  </si>
  <si>
    <t>ul. Nowa 2, 64-120 Czempiń; godz. 7:00 do 15:00</t>
  </si>
  <si>
    <t>ul.Pnocna 8, 64-030 Śmigiel; godz. 7:15 do 15:15</t>
  </si>
  <si>
    <t xml:space="preserve">ul. Bernardyńska 2, 64-000 Kościan;  godz. 7:15 do 15:15 </t>
  </si>
  <si>
    <t>63-800 Borek Wlkp. Karolew 3, 7.00-15.00</t>
  </si>
  <si>
    <t>63-800 Gostyń ul. Kolejowa 15, 7.00-15.00</t>
  </si>
  <si>
    <t>63-840 Krobia ul. Powst. Wlkp. 30, 7.15-15.15</t>
  </si>
  <si>
    <t>63-860 Pogorzela ul. Rynek 1, 7.00-15.00</t>
  </si>
  <si>
    <t>64-125 Poniec ul. Krobska 45a, 7.00-15.00</t>
  </si>
  <si>
    <t>63-830 Pępowo ul. St. Nadstawek 2B, 7.15-15.15</t>
  </si>
  <si>
    <t>03.04.2023-10.05.2023</t>
  </si>
  <si>
    <t>GOK w Perzowie,              Perzów 77,                            63-642 Perzów,                      8:00-16:00 - środa</t>
  </si>
  <si>
    <t>05.04.2023-15.05.2023</t>
  </si>
  <si>
    <t>ul. Szkolna 7, 63-421 Przygodzice, pn.-pt. 7.30-15.30</t>
  </si>
  <si>
    <t>03.04.2023-11.05.2023</t>
  </si>
  <si>
    <t>03.04.2023-27.04.2023</t>
  </si>
  <si>
    <t>Biuro PZDR nr 5, ul. Franklina Roosevelta 114, 62-200 Gniezno ( W budynku mieści się Biuro powiatowe ARiMR) Godz 7:15-15:15</t>
  </si>
  <si>
    <t>UG Łubowo, Łubowo 1 62-260 Łubowo, godz 7:00-15:00</t>
  </si>
  <si>
    <t>28.04.2023-15.05.2023</t>
  </si>
  <si>
    <t>62-085 Skoki, ul. Ciastowicza 11, godz. 7.30-15.30</t>
  </si>
  <si>
    <t>03.04.2023-26.04.2023</t>
  </si>
  <si>
    <t>62-110 Damasławek, ul. Żnińska 9, godz. 7.15-15.15</t>
  </si>
  <si>
    <t>62-290 Mieścisko, ul. Janowiecka 2, godz. 7.30-15.30</t>
  </si>
  <si>
    <t>27.04.2023-15.05.2023</t>
  </si>
  <si>
    <t>20.04.2023-15.05.2023</t>
  </si>
  <si>
    <t>ul. Daszyńskiego 12, 64-400 Międzychód, godz. 7.00-15.00</t>
  </si>
  <si>
    <t>UG Kwilcz, ul. Kard. Stefana Wyszyńskiego 23, 64-420 Kwilcz, godz. 7.00-15.00</t>
  </si>
  <si>
    <t>Gniezno</t>
  </si>
  <si>
    <t>Jarocin, ul. Al.Niepodległości 19a,63-200 Jarocin godz. 7.30-15.30</t>
  </si>
  <si>
    <t>ul. Wrzesińska 19, 62-320 Miłosław, budynek B pok nr 12 
środa, godz: 7:00-14:00</t>
  </si>
  <si>
    <t>ul. Wrzesińska 38 a, 62-306 Kołaczkowo 
godz: 7:00-14:00</t>
  </si>
  <si>
    <t>Obrzycko , ul. Jana Pawła II 1, 64 -520 Obrzycko, 7:30 - 15:30</t>
  </si>
  <si>
    <t>7:30-15:30, 62-405 Ląd, Ląd 39</t>
  </si>
  <si>
    <t>Grodzisk Wlkp. ul. Mossego 9, 62-065 Grodzisk Wlkp. godz. 7.00 - 15.00</t>
  </si>
  <si>
    <t>Wielichowo, ul. Pocztowa 16, 64-050 Wielichowo godz. 7.00 - 15.00</t>
  </si>
  <si>
    <t>ul. Kościelna 2, 62-860 Opatówek , Pon-Pią 7:30 - 15:30</t>
  </si>
  <si>
    <t>Żelazków 122, 62-817 Żelazków, Pon 7-15, Śro -Pią 7-15,</t>
  </si>
  <si>
    <t>Szczytniki 139, 62-865 Szczytniki,  Pon 8-16, śr 7-15</t>
  </si>
  <si>
    <t>Kępno, ul. Przemysłowa 1 A, 63-600 Kępno, pn.-pt. 7:30-15:30</t>
  </si>
  <si>
    <t>Bralin, ul. Rynek 1, 63-640 Bralin, 8:00-16:00 - poniedziałek, wtorek, czwartek, piątek</t>
  </si>
  <si>
    <t>Łęka Opatowska, ul. Akacjowa 4, 63-645 Łęka Opatowska, 7:30-15:30, piątek</t>
  </si>
  <si>
    <t xml:space="preserve">
62-570 Rychwał ul. Tuliszkowska 1, pn-pt 7:15 - 15:15</t>
  </si>
  <si>
    <t xml:space="preserve"> ul.Kleczewska 15, 62-561 Ślesin, pn. - pt. 7.15-15.15 </t>
  </si>
  <si>
    <t xml:space="preserve"> ul.Gimnazjalna 2a, 62-610 Sompolno, pn-pt 7.15-15.15 </t>
  </si>
  <si>
    <t xml:space="preserve"> ul.Główna 17, 62-580 Grodziec, pn-pt 7.30-15.30 </t>
  </si>
  <si>
    <t xml:space="preserve"> ul. Chopina 12 , 62-511 Kramsk, pn. - pt. 7.00-15.00 </t>
  </si>
  <si>
    <t xml:space="preserve"> ul. Targowa 2 , 62-560 Skulsk, pn. - pt. 7.30-15.30 </t>
  </si>
  <si>
    <t>ul.Główna 15 , 62-571 Stare Miasto, śr 7:15-15:15</t>
  </si>
  <si>
    <t xml:space="preserve"> 62-619 Sadlno Wierzbinek 40, pn. - pt. 7.30-15.30 </t>
  </si>
  <si>
    <t xml:space="preserve"> ul. Konińska 4, 62-550 Wilczyn, pn 7:15 do 15:15 i czw. 7:15-15:15</t>
  </si>
  <si>
    <t xml:space="preserve">ul. Towarowa 1 , 64- 100 Leszno, pn-pt 7.15-15.15       </t>
  </si>
  <si>
    <t>ul. T. Kościuszki 36a , 64-113 Osieczna, pn-pt 7-15</t>
  </si>
  <si>
    <t xml:space="preserve">ul. Rynek 7, 64-130 Rydzyna,  pn-pt 7.15-15.15     </t>
  </si>
  <si>
    <t xml:space="preserve">ul. Dworcowa 29 , 64-120 Krzemieniewo , pn 8-16, wt-pt 7-15     </t>
  </si>
  <si>
    <t xml:space="preserve">ul. Powstańców Wlkp.5, 64-111 Lipno, pn-pt 7.15-15.15     </t>
  </si>
  <si>
    <t xml:space="preserve">ul. Jeziorna 3, 64-150 Wijewo, pn-pt 7.15-15.15     </t>
  </si>
  <si>
    <t>ul.E.Szczanieckiej 4, 64-316  Kuślin, 7.00-15.00</t>
  </si>
  <si>
    <t>ul.Poznańska 36, 64-361 Miedzichowo, 7.30-15.30</t>
  </si>
  <si>
    <t>ul. Ratuszowa 2, 64-310 Lwówek, 7.00-15.00</t>
  </si>
  <si>
    <t>ul.Poznańska 22, 64-300 Nowy Tomyśl, 7.00-15.00</t>
  </si>
  <si>
    <t>ul.Parkowa 2, 64-330 Opalenica, 7.00-15.00</t>
  </si>
  <si>
    <t>ul. Płk. Żwirki 1, 64-360 Zbąszyń, 7.30-15.30</t>
  </si>
  <si>
    <t>Urząd Gminy Nowe Skalmierzyce, ul. Ostrowska 8, pon.  8.00 - 16.00,                   wt. - pt. 7.30- 15.30</t>
  </si>
  <si>
    <t>ul. Bartosza 14, 63-430 Odolanów, pn.-pt. 7.30-14.30</t>
  </si>
  <si>
    <t>ul. Chłopickiego 107, 63-400 Ostrów Wlkp., pn.-pt. 7.30 - 15.30</t>
  </si>
  <si>
    <t>ul. Chłopickiego 107,  63-400 Ostrów Wlkp., pn.-pt. 7.30 - 15.30</t>
  </si>
  <si>
    <t>ul. Ostrowska 110, 63-405 Sieroszewice, pn.-pt. 7.30-15.30</t>
  </si>
  <si>
    <t>ul. Wielkopolska 29;  63-435 Sośnie, pn.-pt. 7.30-15.30</t>
  </si>
  <si>
    <t>Czajków 39, 63-524 Czajków, pn.-pt. 7:30-15:30</t>
  </si>
  <si>
    <t>Doruchów, ul. Kępińska 13, 63-505 Doruchów,pn.-pt. 7:30-15:30</t>
  </si>
  <si>
    <t>Kobyla Góra, ul. Wiosny Kudów 1, 63-507 Kobyla Góra, pn.-pt. 7:30-15:30</t>
  </si>
  <si>
    <t>Kraszewice, ul. Wieluńska 53, 63-522 Kraszewice, pn.-pt. 7:30-15:30</t>
  </si>
  <si>
    <t>Grabów nad Prosną, ul. Parkowa 10, 63-520 Grabów nad Prosną, pn.-pt. 7:30-15:30</t>
  </si>
  <si>
    <t>Mikstat, ul. Krakowska 17, 63-510 Mikstat, pn.-pt. 7:30-14:30</t>
  </si>
  <si>
    <t>Ostrzeszów,  ul. Zamkowa 17, 63-500 Ostrzeszów, pn.-pt. 7:30-15:30</t>
  </si>
  <si>
    <t>Al. Wojska Polskiego 49B, 64-920 Piła, godz. 7:15-15:15</t>
  </si>
  <si>
    <t>ul. Sikorskiego 7, 89-310 Łobżenica, godz. 7:30-15:30</t>
  </si>
  <si>
    <t>ul. Bydgoska 32, 89-300 Wyrzysk, godz.7:15-15:15</t>
  </si>
  <si>
    <t>Plac Powstańców Wielkopolskich 21, 89-320 Wysoka, godz. 7:15-15:15</t>
  </si>
  <si>
    <t>Chocz, ul. Edmunda Taczanowskiego 6, 63-313 Chocz, godz.  7.00-15.00</t>
  </si>
  <si>
    <t xml:space="preserve"> Gołuchów ul. Mickiewicza 1 , 63-322 Gołuchów, godz. 7.00-15.00</t>
  </si>
  <si>
    <t>Marszew 25, 63-300 Pleszew, godz. 7.00-15.00</t>
  </si>
  <si>
    <t>Czermin 47, 63-304 Czermin, pon-śr. godz. 7.00-15.00</t>
  </si>
  <si>
    <t>Dobrzyca ul. Nowa 24, 63-330 Dobrzyca, wt-śr. godz. 7.00-15.00</t>
  </si>
  <si>
    <t>Gizałki ul. Czołnochów 31A, 63-308 Gizałki, czw.-pt. godz. 7.00-15.00</t>
  </si>
  <si>
    <t>Gałowo ul. Wierzbowa  12, 64-500 Szamotuły, 7:30 - 15:30</t>
  </si>
  <si>
    <t>Wronki ul. Ratuszowa 3 , 64-510 Wronki, 7:00 - 15:00</t>
  </si>
  <si>
    <t>Duszniki ul. Jana Pawła II 10, , 64-550 Duszniki, 7:30 - 15:30</t>
  </si>
  <si>
    <t>Kaźmierz ul. Szamotulska 20, 64-530 Kaźmierz,  7:30 - 15:30</t>
  </si>
  <si>
    <t>Nojewo 9, 62-045 Pniewy, 7:30 - 15:30</t>
  </si>
  <si>
    <t>63-000 Środa Wlkp, ul. Libelta 2, 7.15-15.15, wtorek-środa 7.30-15.30</t>
  </si>
  <si>
    <t>ul. Sportowa 10, 63-012 Dominowo, 7.00-15.00</t>
  </si>
  <si>
    <t>ul. Główna 37, 63-024 Krzykosy, 7.15-15.15</t>
  </si>
  <si>
    <t>ul. Poznańska 14, 63-040 Nowe Miasto nad Wartą, 7.00-15.00</t>
  </si>
  <si>
    <t>63-020 Zaniemyśl, ul. Średzka 9, poniedziałek 8.00-16.00, czwartek-piątek, 7.30-15.30</t>
  </si>
  <si>
    <t>Dolsk; Plac Wyzwolenia 4;63-140 Dolsk godz.7.00-15.00 wtorki,czwartki, piątki</t>
  </si>
  <si>
    <t>Brodnica ul.Parkowa 2;63-112 Brodnica godz 7.00 - 14.00 poniedziałki,środy,piatki</t>
  </si>
  <si>
    <t>Śrem ul.Sikorskiego 21;63-100 Śrem 7.15 -15.15, drugi pracownik - poniedziałek, środa  7.15 - 15.15</t>
  </si>
  <si>
    <t>ul. Wiatraki 13, 62-731 Dobra, godz. pn-pt 8.15-15.15</t>
  </si>
  <si>
    <t>ul. Buczka 1 , 62-740 Tuliszków, godz. pn-pt 7.30-15.30</t>
  </si>
  <si>
    <t xml:space="preserve">ul. Turkowska 29, 62-720 Brudzew, godz. pn-pt 7.15-15.15 </t>
  </si>
  <si>
    <t xml:space="preserve">Kawęczyn 47, 62-704 Kawęczyn, godz.pn-pt 7.30-15.30 </t>
  </si>
  <si>
    <t xml:space="preserve">ul. Turecka 16, 62-709 Malanów, godz. pn-pt 7.15-15.15 </t>
  </si>
  <si>
    <t xml:space="preserve">ul. Szkolna 7, 62-731 Przykona, godz. pn-pt 7.15-15.15 </t>
  </si>
  <si>
    <t xml:space="preserve">ul. Rynek 43, 62-710 Władysławów, godz. pn-pt 7.15-15.15 </t>
  </si>
  <si>
    <t xml:space="preserve">ul. Nowa 22, 62-700 Turek godz. pn-pt 7.15-15.15 </t>
  </si>
  <si>
    <t>62-130 Gołańcz, ul. dr Piotra Kowalika 2, godz. 7.15.-15.15</t>
  </si>
  <si>
    <t>62-100 Wągrowiec, ul. Grunwaldzka 30, godz. 7.15-15.15</t>
  </si>
  <si>
    <t>62-120 Wapno, ul. Solna 1a, godz. 7.00-15.00</t>
  </si>
  <si>
    <t>Września, ul. Kaliska 1, 62-300 Września
godz: 7:00-15:00</t>
  </si>
  <si>
    <t>Zakład Gospodarki Mieszkaniowej w Jastrowiu spółka z o.o.64-915 Jastrowie, ul. Poznańska 9, Wtorek, czwartek , piątek                                          7:00 - 15:00</t>
  </si>
  <si>
    <t xml:space="preserve">Urząd Miasta Okonek, ul. Niepodległości 53 środa 7:00- 15:00    Złotów 77-400 ul. 8-go Marca 5, pozostałe dni tygodnia 7:15 - 15:15  </t>
  </si>
  <si>
    <t>Złotów 77-400 ul. 8-go Marca 5, 7:15 - 15:15</t>
  </si>
  <si>
    <t xml:space="preserve"> ul. Powstańców Wlkp. 15, 64-830 Margonin, 7:30-15:30</t>
  </si>
  <si>
    <t>ul. Przemysłowa 16A, 64-840 Budzyń, 7:00-15:00</t>
  </si>
  <si>
    <t>ul. Mostowa 9, 64-800 Chodzież, 7:00-15:00</t>
  </si>
  <si>
    <t>ul. Wojska Polskiego 40, 64-761 Krzyż Wlkp.,  7:00-15:00</t>
  </si>
  <si>
    <t>ul. Sikorskiego 39, 64-980 Trzcianka, 7:00-15:00</t>
  </si>
  <si>
    <t xml:space="preserve">Lubasz 64-720 ul.Szkolna 2, 7:30-15:30 środa </t>
  </si>
  <si>
    <t>Połajewo 64-710 ul.Obornicka 6a, 7:00- 15:00</t>
  </si>
  <si>
    <t>Drawsko 64-733 ul Powstańców Wlkp.121, 7:00-15:00</t>
  </si>
  <si>
    <t>Paweł Kopaniarz, tel. 797 501 682</t>
  </si>
  <si>
    <t>Ewelina Surma, tel. 797 501 680</t>
  </si>
  <si>
    <t>Klaudia Dolna, tel. 797 501 684</t>
  </si>
  <si>
    <t>Magdalena Walkowiak, tel. 502 181 415</t>
  </si>
  <si>
    <t>Karolina Żmudowska, tel. 723 678 022</t>
  </si>
  <si>
    <t>67 255 25 38, Dorota Wielgosz tel. 797 501 683, Magdalena Walkowiak, tel. 502 181 415</t>
  </si>
  <si>
    <t>Grażyna Konieczna, tel.  797 501 685</t>
  </si>
  <si>
    <t>Krzyszto Średziński, tel.  502 183 731</t>
  </si>
  <si>
    <t>Maciej Łykowski, tel.  797 501 733, Przemysław Kuśnierkiewicz tel. 502 179 664</t>
  </si>
  <si>
    <t>Arleta Maciejewska, tel. 797 501 690, Mirosława Suchorska tel. 723 678 025</t>
  </si>
  <si>
    <t xml:space="preserve">UG Czerniejewo ul Poznańska 8. 62-250 Czerniejewo, wt.,pt. godz 7:00-15:00 </t>
  </si>
  <si>
    <t>UG Kłecko ul. Dworcowa 14, 62-270 Kłecko, pon. godz. 8:00-16:00, wt. i czw. godz. 7:00-15:00</t>
  </si>
  <si>
    <t>UG Trzemeszno ul. Gen Dąbrowskiego 2, 62-240 Trzemeszno, godz pon. godz. 8:00-16:00 i wt. pt. godz. 7:00-15:00</t>
  </si>
  <si>
    <t>UG Witkowo ul. Gnieźnieńska 1, 62-230 Witkowo, śr. czw. godz 7:00-15:00</t>
  </si>
  <si>
    <t>61 426 48 30 Krzyszto Średziński, tel.  502 183 731, Mirosława Suchorska tel. 723 678 025,  Arleta Maciejewska, tel. 797 501 690</t>
  </si>
  <si>
    <t>UG Kiszkowo ul. Szkolna 2, 62-280 Kiszkowo, pon. godz 8:00-16:00</t>
  </si>
  <si>
    <t>UG Mieleszyn, Mieleszyn 23 62-212 Mieleszyn, wt., śr. godz 7:00-15:00</t>
  </si>
  <si>
    <t>UG Niechanowo, ul Różana 1 ,62-220 Niechanowo, pon., pt. godz 7:00-15:00</t>
  </si>
  <si>
    <t>63-820 Piaski Grabonóg 63, wt.-pt. 7.15.15.15</t>
  </si>
  <si>
    <t>Genowefa Feldgebel, tel. 797501689</t>
  </si>
  <si>
    <t>Karolina Klimczak 502 180 817</t>
  </si>
  <si>
    <t>Tatiana Pawlicka 797 501 686</t>
  </si>
  <si>
    <t>Przemysław Kuśnierkiewicz 502 179 664</t>
  </si>
  <si>
    <t>Krzysztof Średziński 502 183 731</t>
  </si>
  <si>
    <t>Sylwia Jakubowska, tel. 502 178 896</t>
  </si>
  <si>
    <t>Anna Nosek tel. 690539647, Bogusław Najboroswki, tel. 797 501 688</t>
  </si>
  <si>
    <t>Katarzyna Polaszek, tel. 512 716 156</t>
  </si>
  <si>
    <t>Łukasz Michalski, tel. 512 716 174</t>
  </si>
  <si>
    <t>Krzysztof Sikora, tel. 512 716 178</t>
  </si>
  <si>
    <t>Małgorzata Waleńska, tel. 512 716 165</t>
  </si>
  <si>
    <t>Bogusław Najboroswki, tel. 797 501 688</t>
  </si>
  <si>
    <t xml:space="preserve">Eliza Nowak tel. 61 444 82 88, Weronika Grabowska tel. 797 709 932, Damian Kostański tel. 723 678 028, Tomasz Kuczyński tel. 519 623 393 </t>
  </si>
  <si>
    <t>Żerków ul. Mickiewicza 6,63-210 Żerków, wt.pt. godz.8-16</t>
  </si>
  <si>
    <t>Jacek Furmaniak tel.723 678 030</t>
  </si>
  <si>
    <t>Izabela Grzesiak tel. 512 716 253</t>
  </si>
  <si>
    <t>Agnieszka Błaszczyk tel. 512 716 571</t>
  </si>
  <si>
    <t>Barbara Janas tel. 500 678 779</t>
  </si>
  <si>
    <t>Monika Chojnacka tel. 502 175 491</t>
  </si>
  <si>
    <t>ul. Kościuszki 7, 62-840 Koźminek, 7-15</t>
  </si>
  <si>
    <t>ul. 1000-lecia 10, 62-874 Brzeziny, wto-pt. 7:30 -15:30</t>
  </si>
  <si>
    <t>ul. 1000-lecia 10, 62-874 Brzeziny, wto-czw 7:30 -15:30</t>
  </si>
  <si>
    <t>Mirosława Kolasa tel. 797 709 937</t>
  </si>
  <si>
    <t>Al. Wolności 1, 62-820 Stawiszyn, wto, czw 7-15,</t>
  </si>
  <si>
    <t>ul. ks. W. Blizińskiego 56, 62-850 Lisków, 7.30-15-30</t>
  </si>
  <si>
    <t>Monika Mocna tel. 500 678 779</t>
  </si>
  <si>
    <t>Katarzyna Pysno tel. 502 175 322</t>
  </si>
  <si>
    <t>ul. Księdza Augustyna Kordeckiego 2 A, 62-872 Godziesze Wielkie,                     pon.-pt. 7.30-15.30</t>
  </si>
  <si>
    <t>Aleksandra Szymfel tel: 797 501 693</t>
  </si>
  <si>
    <t xml:space="preserve">Tomasz Jaśkiewicz tel. 512 716 566 </t>
  </si>
  <si>
    <t>tel: 62 75 75 423, Mirosława Kolasa tel. 797 709 937, Iwona Perońska tel. 690 539 929, Kinga Rzeżniczak 690 539 699, Wojciech Tylus tel. 502 177 446, Renata Zdunek tel. 797 501 732</t>
  </si>
  <si>
    <t>Renata Zdunek tel. 797 501 732</t>
  </si>
  <si>
    <t>Trzcinica, ul. Jana Pawła II 47, 63-620 Trzcinica, pn.-pt. 7:30-15:30</t>
  </si>
  <si>
    <t xml:space="preserve">
Pl .Mickiewicza 1, 62-660 Dąbie, pn-pt 7.30-15.30 </t>
  </si>
  <si>
    <t xml:space="preserve">
ul. Warszawska 36, 62-650 Kłodawa, pn-pt 7:15-15:15</t>
  </si>
  <si>
    <t xml:space="preserve"> ul. 70-lecia Niepodległości Polski 2, 62-635 Przedecz,
pn-pt 7.15-15.15 </t>
  </si>
  <si>
    <t xml:space="preserve"> ul.Poznańska 24, 62-620 Babiak, pn-pt 7:30-15:30 </t>
  </si>
  <si>
    <t xml:space="preserve"> pl. 1000-lecia Państwa Polskiego 1 , 62-640 Grzegorzew, pn-pt 7.30- 15.30 </t>
  </si>
  <si>
    <t xml:space="preserve"> ul. Prusa 14, 62-600 Koło, pn-pt 7.15-15.15 </t>
  </si>
  <si>
    <t xml:space="preserve"> ul. Turecka 6, 62-604 Kościelec, pn-pt 7.15-15.15 </t>
  </si>
  <si>
    <t>Danuta Jaroniewska tel. 502 180 663</t>
  </si>
  <si>
    <t>Maria Krawiecka tel. 512 716 845</t>
  </si>
  <si>
    <t>Krzysztof Langiewicz tel. 797501696</t>
  </si>
  <si>
    <t>63 271 72 83, Danuta Matuszewska tel. 512 716 761</t>
  </si>
  <si>
    <t>63 273 06 13
Rafał Kotkowski tel. 512 716 698, Dorota Mejsner tel. 723 678 036</t>
  </si>
  <si>
    <t>Dorota Mejsner tel. 723 678 036</t>
  </si>
  <si>
    <t>63 261 68 15
Krzysztof Prusiński tel. 723 678 037, Marta Grzelak tel. 502 176 983, Ewa Kwapich tel. 502 186 427</t>
  </si>
  <si>
    <t>Anna Sierakowska tel. 797 709 940</t>
  </si>
  <si>
    <t>63 262 82 73
Anna Stanisławska tel. 690 539 969</t>
  </si>
  <si>
    <t>63 272 23 34, Daniela Frontczak tel. 513 950 333, Elżbieta Wilk tel. 512 716 795</t>
  </si>
  <si>
    <t>Magdalena Brzeźnicka tel. 512 716 888</t>
  </si>
  <si>
    <t>Magdalena Kopeć tel. 797 501 737</t>
  </si>
  <si>
    <t>Sylwoa Dunaj tel. 512 717 192</t>
  </si>
  <si>
    <t>Alfred Kuźnik tel. 797 501 736</t>
  </si>
  <si>
    <t>Donata Lewnadowska tel. 512 717 284</t>
  </si>
  <si>
    <t>Piotr Marcinkowski tel. 512 716 979</t>
  </si>
  <si>
    <t>Łukasz Matuszak tel. 723 678 009</t>
  </si>
  <si>
    <t>Jacek Michalski tel. 512 716 873</t>
  </si>
  <si>
    <t>Ryszard Michalski tel. 512 717 113</t>
  </si>
  <si>
    <t>Agnieszka Michlicka tel. 502 182 704</t>
  </si>
  <si>
    <t>Liliana tatara tel. 512 716 969</t>
  </si>
  <si>
    <t xml:space="preserve">Karolina Frantczak tel.  512 718 090 </t>
  </si>
  <si>
    <t>Katarzyna Budna, Elżbieta Dryjańska tel. 519 623 150</t>
  </si>
  <si>
    <t xml:space="preserve">Tomasz Olejnicki tel. 502 184 767, Agnieszka Przybyła tel. 723 678 039 </t>
  </si>
  <si>
    <t>Monika Sporna tel. 723 678 041,  Magdalena Podobińska-Wyrwantowicz tel. 690 539 964</t>
  </si>
  <si>
    <t>Magdalena Szczepaniak, tel. 797 501 738</t>
  </si>
  <si>
    <t>Stefan Szymański tel. 512 717 539</t>
  </si>
  <si>
    <t>Mirosław Gryszka tel. 512 717 631</t>
  </si>
  <si>
    <t>Anna Dzięcioł tel. 502 178 638, Małgorzata Król tel. 502 179 188</t>
  </si>
  <si>
    <t>Katarzyna Olejnik-Zimna tel. 797 501 701</t>
  </si>
  <si>
    <t>Piotr Szkudlarek tel. 512 717 613</t>
  </si>
  <si>
    <t>Natalia Machowska tel. 781 268 591</t>
  </si>
  <si>
    <t>Andrzej Dorożyński tel. 504 612 948</t>
  </si>
  <si>
    <t>Jagoda Fryń tel. 690 539 642</t>
  </si>
  <si>
    <t>Zbigniew Kaczmarek tel. 512 717 633</t>
  </si>
  <si>
    <t>Małgorzata Siekierska tel. 797 501 703</t>
  </si>
  <si>
    <t>Kamila Stachowiak tel. 797 501 704</t>
  </si>
  <si>
    <t xml:space="preserve">Marek Kmiećkowiak tel. 723 678 044, </t>
  </si>
  <si>
    <t>Anna Łukaszyk-Kędziora tel. 502 178 096</t>
  </si>
  <si>
    <t>Elżbieta Rymarska tel. 797 501 739</t>
  </si>
  <si>
    <t>Damian Tomikowski tel. 723 678 046 Paweł Konieczny tel. 502 177 372, Władysław Wieczorek tel. 723 678 047</t>
  </si>
  <si>
    <t>Agnieszka Hirt tel. 723 678 052</t>
  </si>
  <si>
    <t>Krzysztof Labok tel. 519 623 142</t>
  </si>
  <si>
    <t>Zbigniew Łysiak tel. 502 177 382</t>
  </si>
  <si>
    <t>Przemysław Tramowski tel. 512 717 743</t>
  </si>
  <si>
    <t>Dominik Głodek tel. 723 678 049, Łukasz Kuleczka tel. 797 709 931, Teresa Tuliszka tel. 502 186 157</t>
  </si>
  <si>
    <t>Sebastian Woźniak tel. 519 623 306</t>
  </si>
  <si>
    <t>Nina Bartol tel. 723 678 051, Weronika Foedke 513 953 088</t>
  </si>
  <si>
    <t>ul. Sądowa 5, 64-600 Oborniki, godz. 7.15-15.15</t>
  </si>
  <si>
    <t>ul. Fabryczna 5 , 64-610 Rogoźno, godz. 7.15-15.15</t>
  </si>
  <si>
    <t>Nina Bartol tel. 723 678 051, Weronika Foedke 513 953 088, Krystian Karnicki tel. 797 501 741</t>
  </si>
  <si>
    <t>Krystian Karnicki tel. 797 501 741</t>
  </si>
  <si>
    <t>ul. Mickiewicza 14, 64-630 Ryczywół, godz. 7.00-15.00</t>
  </si>
  <si>
    <t>Dariusz Bryś tel.  502 184 419</t>
  </si>
  <si>
    <t>Ewa Zając tel. 797 501 708</t>
  </si>
  <si>
    <t>Paulina Hybsz tel. 512 717 809,                                           Dorota Witek tel. 502 180 203, Magdalena Jarosik tel. 502 180 259</t>
  </si>
  <si>
    <t>Paulina Hybsz tel. 512 717 809                                           Dorota Witek tel. 502 180 203 Magdalena Jarosik tel. 502 180 259</t>
  </si>
  <si>
    <t xml:space="preserve">Magdalena Buksakowska tel. 512 717 794 </t>
  </si>
  <si>
    <t>Aleksandra Zatylna tel. 512 717 796</t>
  </si>
  <si>
    <t>Renata Chaińska tel. 797 501 722</t>
  </si>
  <si>
    <t>Ewa Kiełtyka tel. 512 717 820</t>
  </si>
  <si>
    <t>Maciej Świtoń tel. 504 612 890</t>
  </si>
  <si>
    <t>Aleksandra Morta tel. 797 501 735</t>
  </si>
  <si>
    <t>Renata Krawczyk tel. 510 914 103</t>
  </si>
  <si>
    <t>Anna Ostrowicz tel. 690 539 630</t>
  </si>
  <si>
    <t>Agnieszka Pacyna tel. 797 501 710</t>
  </si>
  <si>
    <t>Tomasz Szymański tel. 508 752 803,                           Magdalena Sowizdrzał tel. 508 752 421</t>
  </si>
  <si>
    <t>Mateusz Pająk tel. 723 678 056</t>
  </si>
  <si>
    <t>Monika Rola tel. 512 717 943</t>
  </si>
  <si>
    <t>Izabela Saturska tel. 723 678 057</t>
  </si>
  <si>
    <t>Joanna Sawicka tel. 797 501 742</t>
  </si>
  <si>
    <t>Justyna Kowalska tel. 603 137 153,
Michał Gawłowski tel. 797 709 948,
Joanna Sawicka tel. 797 501 742</t>
  </si>
  <si>
    <t>Robert  Cichy tel. 723 678 059, Tadeusz Wojcieszak tel. 723 678 058</t>
  </si>
  <si>
    <t>Maciej Kałużny tel. 723 678 005</t>
  </si>
  <si>
    <t>Andrzej Otto tel. 512 717 949</t>
  </si>
  <si>
    <t xml:space="preserve">Zbigniew Błaszczyk tel. 502 179 288, Danuta Matusiak tel. 508 753 991,Dorota Piekna Paterczyk tel. 690 539 637, Lidia Spychalska tel. 690 539 968,Tadeusz Wojcieszak tel. 723 678 058,Maciej  Kałużny tel. 723 678 005,Robert  Cichy tel. 723 678 059,Jolanta Szczepańska  tel. 690 539 658, Kinga Rzeżniczak tel. 690 539 699, Iwona Perońska tel. 690 539 929  </t>
  </si>
  <si>
    <t>ul. Sieradzka 29, 60-163 Poznań, parter, pok. 121, 122 pon-pt   7-15</t>
  </si>
  <si>
    <t>ul. Mury 36, 64-320 Buk,  pon, śr, pt 7-15</t>
  </si>
  <si>
    <t>ul. Poznańska 34a, 62-035 Kórnik pon-pt 7-15</t>
  </si>
  <si>
    <t>ul. Poznańska 24, 52-025 Kostrzyn  Sr i Czw7:30-14:30</t>
  </si>
  <si>
    <t>ul. Śremska 75a, 62-050 Mosina  pon -pt7-15</t>
  </si>
  <si>
    <t>ul. Rogozińska 38, 62-095 Murowana Goślina ,  pon, Sr,pt 7-15</t>
  </si>
  <si>
    <t>ul. Poznańska 11, 62-060 Stęszew, pon-pt7-15</t>
  </si>
  <si>
    <t>ul. Sieradzka 29, 60-163 Poznań, parter, pok. 121, 122 pon-czw  7-15</t>
  </si>
  <si>
    <t>ul. Działkowa 2, 62-004 Czerwonak , wt. Czw 7-15</t>
  </si>
  <si>
    <t>ul. Trzcielińska 1 , 62-070 Dopiewo   wt i czw7-15</t>
  </si>
  <si>
    <t>ul. Poznańska 4, 63-005 Kleszczewo, 7:30-15 wt i czw</t>
  </si>
  <si>
    <t>ul. Stawna 1, 62-052 Komorniki  pon wt, czw 7:30-14:30</t>
  </si>
  <si>
    <t>62-080 Tarnowo Podgórne, ul. 23 Października 34 pon i pt 7-15</t>
  </si>
  <si>
    <t>ul. Śremska 75a, 62-050 Mosina  pon-pt 7-15</t>
  </si>
  <si>
    <t>ul. Kazimierza Odnowiciela 16, 62-010 Pobiedziska 7-15(bez czwartku)</t>
  </si>
  <si>
    <t>Tomasz Biały tel. 797 501 719</t>
  </si>
  <si>
    <t>Dominika Jurcz tel. 508 752 817</t>
  </si>
  <si>
    <t xml:space="preserve">ul. Golęcińska 1, 62-090 Rokietnica, piętro budynku B, pon.czw. 7:30-15:30 </t>
  </si>
  <si>
    <t>Lidia Kapitan tel. 797 501 716</t>
  </si>
  <si>
    <t>Emilia Kurkiewicz tel. 512 717 964, Lidia Kapitan tel. 797 501 716</t>
  </si>
  <si>
    <t>Żaneta Marciniak-Białas tel. 723 678 012</t>
  </si>
  <si>
    <t>Kinga Kubicka tel. 797 501 718</t>
  </si>
  <si>
    <t>Szymon Matecki tel. 723 678 033</t>
  </si>
  <si>
    <t>Grażyna Mikołajewska tel. 519 623 268</t>
  </si>
  <si>
    <t>Katarzyna Szczepańska tel. 508 753 491</t>
  </si>
  <si>
    <t xml:space="preserve">Alina Zydroń tel. 723 678 053, Emilia Kurkiewicz tel. 512 717 964 </t>
  </si>
  <si>
    <t>Jarosław Cieśla tel. 512 717 985</t>
  </si>
  <si>
    <t>Maria Cicha tel. 512 717 991</t>
  </si>
  <si>
    <t>Ryszard Paproscki tel. 512 718 002</t>
  </si>
  <si>
    <t>Paulina Przewoźna tel. 721 728 923</t>
  </si>
  <si>
    <t>Elżbieta Walczak tel. 503 752 688</t>
  </si>
  <si>
    <t>65 545 64 63 Ryszard Bijak tel. 723 678 062, Jarosław Górski tel. 508 755 063, Aldona Mosiek tel. 723 678 073, Ryszard Paproscki tel. 512 718 002, Aldona Mosiek tel. 690 539 623</t>
  </si>
  <si>
    <t>Gołaszyn 60 ,  pon.-pt.  7.15-15.15</t>
  </si>
  <si>
    <t>Kobylińska 33, 7.30-15,30</t>
  </si>
  <si>
    <t>Sarnowska 2, 7.00-15.00</t>
  </si>
  <si>
    <t>Kolejowa 4, 7.00-15.00</t>
  </si>
  <si>
    <t>Mickiewcza 2, 7.30-15.30</t>
  </si>
  <si>
    <t>Paweł Smuszkiewicz tel. 797 501 743</t>
  </si>
  <si>
    <t>Aleksander Taras tel. 513 953 096</t>
  </si>
  <si>
    <t>Sylwia Wojtylak-Gallas tel. 797 501 725</t>
  </si>
  <si>
    <t>Izabela Kwapich 502 176 593, Henryk Matkowski 723 678 065, Aleksander Taras tel. 513 953 096,  Danuta Woźniak tel. 502 176 138</t>
  </si>
  <si>
    <t xml:space="preserve"> 62-400 Słuca ul. Traugutta 80, 7:30-15:30</t>
  </si>
  <si>
    <t xml:space="preserve"> 62-436 Orchowo, ul. Kościuszki 4, 7:15-15:15</t>
  </si>
  <si>
    <t>62-402 Ostrowite, ul. Lipowa 2, 7:15-15:15</t>
  </si>
  <si>
    <t>62-400 Słuca ul. Traugutta 80, 7:30-15:30</t>
  </si>
  <si>
    <t>Lech Dudek tel. 797 709 934</t>
  </si>
  <si>
    <t>Karol Jażdżewski tel. 723 678 066</t>
  </si>
  <si>
    <t>Natalia Jurgowiak tel. 797 501 726</t>
  </si>
  <si>
    <t>Jerzy Kryś tel. 723 678 067</t>
  </si>
  <si>
    <t>Mariusz Makówka tel. 797 501 728</t>
  </si>
  <si>
    <t>Janusz Brodzik tel. 797 501 744,  Anna Czarnecka tel. 502 175 039,  Piotr Matusiak tel. 723 678 038,  61 292 06 69</t>
  </si>
  <si>
    <t>Sławomir Błaszak tel. 512 718 047</t>
  </si>
  <si>
    <t>Marcin Morawiec tel. 690 539 664</t>
  </si>
  <si>
    <t>Tomasz Roszyk tel. 690 539 675</t>
  </si>
  <si>
    <t>Mariola Strauchmann tel. 512 718 074</t>
  </si>
  <si>
    <t>Andrzej Żołądkowski tel. 723 678 070 Wojciech Grzelka tel. 508752538, Mariola Strauchmann tel. 512 718 074</t>
  </si>
  <si>
    <t>Małgorzata Filipowicz tel. 512 718 088</t>
  </si>
  <si>
    <t>Marcin Jaros tel. 797 709 942</t>
  </si>
  <si>
    <t xml:space="preserve">Krzysztof Kwinciak tel. 502 186 357 </t>
  </si>
  <si>
    <t>Karolina Lewandowska tel. 502 174 119</t>
  </si>
  <si>
    <t>Anna Rusek tel. 512 718 085</t>
  </si>
  <si>
    <t>Barbara Straszewska tel. 797 501 730</t>
  </si>
  <si>
    <t>Ewelina Zagozda tel. 502 178 342, Aneta Gadomska tel. 502 174 124, Janusz Jurkiewicz tel. 502 174 615</t>
  </si>
  <si>
    <t>Joanna Dygas tel. 797 501 698</t>
  </si>
  <si>
    <t>Sylwia Gęsicka tel. 797 501 713</t>
  </si>
  <si>
    <t>Beata Mączyńska tel. 784 962 934</t>
  </si>
  <si>
    <t>Zbigniew Tomczak tel. 797 709 949</t>
  </si>
  <si>
    <t>Dorota Rodzewicz 723 678 074</t>
  </si>
  <si>
    <t>67 268 92 41  Łukasz Kowalski tel. 512 718 095</t>
  </si>
  <si>
    <t xml:space="preserve">Martyna Jakuboszczak tel. 500 680 084 , Katarzyna Kaczmarek 502 173 230, Robert Hubner tel. 797 501 709, Andrzej Obst tel. 502 185 891 , Henryk Ratajczak tel. 797 709 941, Beata Wojciechowska tel. 690 539 667 </t>
  </si>
  <si>
    <t>Henryk Ratajczak tel. 797 709 941</t>
  </si>
  <si>
    <t>Mariola Piotrowska tel. 502 179 696</t>
  </si>
  <si>
    <t>61 436 07 88, Paweł Antkowiak tel. 723 678 006, Helena Jaworska-Jach tel. 512 717 818, Agnieszka Jeżewska tel.  502 173 020, Mariola Piotrowska tel.  502 179 696, Monika Mularczyk tel. 502 181 637</t>
  </si>
  <si>
    <t xml:space="preserve">Barbara Wawrzyniak tel. 63 212 16 53, 723 678 079
</t>
  </si>
  <si>
    <t xml:space="preserve"> Monika Górzna tel. 512 718 100</t>
  </si>
  <si>
    <t>67 263 53 19, Kamil Plutowski tel. 723 678 080, Kamil Mróz tel. 508 753 949,  Justyna Chylewska tel. 512 717 999, Lucyna Białczyk tel. 512 717 757,  Monika Górzna tel. 512 718 100</t>
  </si>
  <si>
    <t>ul.Żeromskiego 16/13 64-200 Wolsztyn, godz. 7.15-15.15</t>
  </si>
  <si>
    <t>UG Przemęt, ul. Jagiellońska 7, 64-234 Przemęt, wt., czw. godz.  7.30-15.30</t>
  </si>
  <si>
    <t xml:space="preserve">67 263 53 19, Monika Górzna tel. 512 718 100                               </t>
  </si>
  <si>
    <t>Artur Tokarek tel.723678068, Adam Dudziak tel.502174349</t>
  </si>
  <si>
    <t>Danuta Matusiak tel. 508 753 991 Jolanta Szczepańska tel. 690 539 658,  Dorota Piekna-Paterczyk tel. 690 539 637</t>
  </si>
  <si>
    <t>63 243 85 57, Jacek Michalski tel. 512 716 873, Tomasz Olejnicki tel. 502 184 767, Agnieszka Przybyła tel. 723 678 039 , Liliana tatara tel. 512 716 969, Anita Malinowska tel. 723 678 043  Bartosz Witczak tel. 63 242 68 34</t>
  </si>
  <si>
    <t>Piotr Twardowski tel. 723 678 035, Paweł Stasiak tel.797 501 694  , Sylwia Rymanowska tel. 508 755 159, Wioletta Szkopek tel. 723 678 034</t>
  </si>
  <si>
    <t>Justyna Bystra tel. 723 678 078</t>
  </si>
  <si>
    <t>Paweł Stasiak tel. 797 501 694</t>
  </si>
  <si>
    <t>Ilona Szeląg-Gruszka tel. 512 715 834</t>
  </si>
  <si>
    <t>Sylwia Rymanowska tel. 508 755 159</t>
  </si>
  <si>
    <t>Piotr Twardowski tel. 723 678 035, Paweł Stasiak tel. 797 501 694, Sylwia Rymanowska tel. 508 755 159, Wioletta Szkopek tel. 723 678 034</t>
  </si>
  <si>
    <t>62 75 75 423, Mirosława Kolasa tel. 797 709 937, Iwona Perońska tel. 690 539 929, Kinga Rzeżniczak 690 539 699, Wojciech Tylus tel. 502 177 446, Renata Zdunek tel. 797 501 732</t>
  </si>
  <si>
    <t>Monika Chojnacka tel: 502 175 491, Justyna Karolak tel. 512 716 589, Iwona Perońska tel. 690 539 929</t>
  </si>
  <si>
    <t>62 7473805, Jacek Furmaniak tel.723 678 030, Katarzyna Kowlska tel. 502 180 207, Janusz Michałowicz tel. 723 678 031</t>
  </si>
  <si>
    <t>Joanna Łukasik tel. 690 539 633</t>
  </si>
  <si>
    <t xml:space="preserve">67 263 53 19, Kamil Mróz tel. 508 753 949,  Justyna Chylewska tel. 512 717 999, Lucyna Białczyk tel. 512 717 757,  </t>
  </si>
  <si>
    <r>
      <t>61 863 04 24, Dominika Jurcz tel. 508 752 817,</t>
    </r>
    <r>
      <rPr>
        <b/>
        <sz val="11"/>
        <color theme="1"/>
        <rFont val="Calibri"/>
        <family val="2"/>
        <charset val="238"/>
        <scheme val="minor"/>
      </rPr>
      <t xml:space="preserve"> </t>
    </r>
    <r>
      <rPr>
        <sz val="11"/>
        <color theme="1"/>
        <rFont val="Calibri"/>
        <family val="2"/>
        <charset val="238"/>
        <scheme val="minor"/>
      </rPr>
      <t>Tomasz Biały tel. 797 501 719,  Żaneta Marciniak-Białas tel. 723 678 012, Szymon Matecki tel. 723 678 033, Alina Zydroń tel. 723 678 053</t>
    </r>
  </si>
  <si>
    <t>03.04.2023-12.05.2023</t>
  </si>
  <si>
    <t>03.04.2023-07.06.2023</t>
  </si>
  <si>
    <t xml:space="preserve">03.04.2023-4.04.2023 </t>
  </si>
  <si>
    <t>03.04.2023-10.052023</t>
  </si>
  <si>
    <t>Maria Cicha tel. 502 177 503</t>
  </si>
  <si>
    <t>Monika Chojnacka tel: 502 175 491,  Iwona Perońska tel. 690 539 929</t>
  </si>
  <si>
    <t>Janków Pierwszy 101A, 62-814 Blizanów, Pon-7.30-15.30, Wt- Pią 7:30-14:30</t>
  </si>
  <si>
    <t>ul. 1000-lecia 10, 62-874 Brzeziny, wto-pt. 7:00 -15:00</t>
  </si>
  <si>
    <t>Dąbrowskiego 16, 89-350 Miasteczko Krajeńskie, pt. godz. 7:30-15:30</t>
  </si>
  <si>
    <t>Pobórka Wielka 59 (Regionalne Centrum Sadownictwa) 89 - 340 Białośliwie, pon.-czw. godz. 7:30-15:30</t>
  </si>
</sst>
</file>

<file path=xl/styles.xml><?xml version="1.0" encoding="utf-8"?>
<styleSheet xmlns="http://schemas.openxmlformats.org/spreadsheetml/2006/main">
  <fonts count="9">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color rgb="FFFF0000"/>
      <name val="Calibri"/>
      <family val="2"/>
      <charset val="238"/>
      <scheme val="minor"/>
    </font>
    <font>
      <b/>
      <sz val="11"/>
      <color rgb="FFFF0000"/>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FF"/>
        <bgColor rgb="FFFFFFFF"/>
      </patternFill>
    </fill>
    <fill>
      <patternFill patternType="solid">
        <fgColor theme="0"/>
        <bgColor theme="0"/>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78">
    <xf numFmtId="0" fontId="0" fillId="0" borderId="0" xfId="0"/>
    <xf numFmtId="0" fontId="0" fillId="0" borderId="0" xfId="0" applyAlignment="1">
      <alignment wrapText="1"/>
    </xf>
    <xf numFmtId="0" fontId="1" fillId="0" borderId="0" xfId="0" applyFont="1" applyAlignment="1">
      <alignment horizontal="center" vertical="center"/>
    </xf>
    <xf numFmtId="0" fontId="0" fillId="0" borderId="0" xfId="0" applyAlignment="1">
      <alignment horizontal="center"/>
    </xf>
    <xf numFmtId="0" fontId="0"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wrapText="1"/>
    </xf>
    <xf numFmtId="0" fontId="4" fillId="0" borderId="0" xfId="0" applyFont="1"/>
    <xf numFmtId="3" fontId="1" fillId="0" borderId="3"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3" fontId="1" fillId="0" borderId="1" xfId="0" applyNumberFormat="1" applyFont="1" applyBorder="1" applyAlignment="1">
      <alignment horizontal="center" vertical="center"/>
    </xf>
    <xf numFmtId="3" fontId="5"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xf>
    <xf numFmtId="3" fontId="0"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xf>
    <xf numFmtId="3"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6" fillId="0" borderId="3" xfId="0" applyFont="1" applyBorder="1" applyAlignment="1">
      <alignment horizontal="center" vertical="center"/>
    </xf>
    <xf numFmtId="0" fontId="0" fillId="0" borderId="3" xfId="0" applyFont="1" applyBorder="1" applyAlignment="1">
      <alignment horizontal="center" vertical="center"/>
    </xf>
    <xf numFmtId="3" fontId="3" fillId="0" borderId="3" xfId="0" applyNumberFormat="1" applyFont="1" applyBorder="1" applyAlignment="1">
      <alignment horizontal="center" vertical="center"/>
    </xf>
    <xf numFmtId="3" fontId="7" fillId="0" borderId="3" xfId="0" applyNumberFormat="1"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3" fontId="2" fillId="0" borderId="1" xfId="0" applyNumberFormat="1" applyFont="1" applyBorder="1" applyAlignment="1">
      <alignment horizontal="center" vertical="center"/>
    </xf>
    <xf numFmtId="3" fontId="7" fillId="0" borderId="1" xfId="0" applyNumberFormat="1" applyFont="1" applyBorder="1" applyAlignment="1">
      <alignment horizontal="center" vertical="center"/>
    </xf>
    <xf numFmtId="0" fontId="0"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3" fontId="2"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3" fontId="4" fillId="0" borderId="1" xfId="0" applyNumberFormat="1" applyFont="1" applyFill="1" applyBorder="1" applyAlignment="1">
      <alignment horizontal="center" vertical="center"/>
    </xf>
    <xf numFmtId="3" fontId="7" fillId="0" borderId="1" xfId="0" applyNumberFormat="1" applyFont="1" applyFill="1" applyBorder="1" applyAlignment="1">
      <alignment horizontal="center" vertical="center"/>
    </xf>
    <xf numFmtId="3" fontId="4" fillId="0" borderId="1" xfId="0" applyNumberFormat="1" applyFont="1" applyBorder="1" applyAlignment="1">
      <alignment horizontal="center" vertical="center"/>
    </xf>
    <xf numFmtId="3" fontId="4"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8" fillId="0" borderId="1" xfId="0" applyNumberFormat="1" applyFont="1" applyBorder="1" applyAlignment="1">
      <alignment horizontal="center" vertical="center"/>
    </xf>
    <xf numFmtId="0" fontId="7" fillId="0" borderId="1" xfId="0" applyFont="1" applyFill="1" applyBorder="1" applyAlignment="1">
      <alignment horizontal="center" vertical="center"/>
    </xf>
    <xf numFmtId="0" fontId="5" fillId="0" borderId="1" xfId="0" applyFont="1" applyBorder="1" applyAlignment="1">
      <alignment horizontal="center" vertical="center"/>
    </xf>
    <xf numFmtId="3" fontId="4" fillId="0" borderId="1" xfId="0" applyNumberFormat="1" applyFont="1" applyBorder="1" applyAlignment="1">
      <alignment horizontal="center" vertical="center" wrapText="1"/>
    </xf>
    <xf numFmtId="0" fontId="8" fillId="4" borderId="1" xfId="0" applyFont="1" applyFill="1" applyBorder="1" applyAlignment="1">
      <alignment horizontal="center" vertical="center" wrapText="1"/>
    </xf>
    <xf numFmtId="3"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0" fillId="4"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0" fillId="5" borderId="1" xfId="0" applyFont="1" applyFill="1" applyBorder="1" applyAlignment="1">
      <alignment horizontal="center" vertical="center" wrapText="1"/>
    </xf>
    <xf numFmtId="3" fontId="0" fillId="2" borderId="1" xfId="0" applyNumberFormat="1" applyFont="1" applyFill="1" applyBorder="1" applyAlignment="1">
      <alignment horizontal="center" vertical="center" wrapText="1"/>
    </xf>
    <xf numFmtId="3"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0" fillId="2" borderId="1" xfId="0" applyNumberFormat="1" applyFont="1" applyFill="1" applyBorder="1" applyAlignment="1">
      <alignment horizontal="center" vertical="center" wrapText="1"/>
    </xf>
    <xf numFmtId="3" fontId="7" fillId="0" borderId="1" xfId="0" applyNumberFormat="1" applyFont="1" applyBorder="1" applyAlignment="1">
      <alignment horizontal="center" vertical="center" wrapText="1"/>
    </xf>
    <xf numFmtId="0" fontId="8" fillId="4" borderId="1" xfId="0" applyFont="1" applyFill="1" applyBorder="1" applyAlignment="1">
      <alignment horizontal="center" vertical="center"/>
    </xf>
    <xf numFmtId="0" fontId="6" fillId="0" borderId="1" xfId="0" applyFont="1" applyFill="1" applyBorder="1" applyAlignment="1">
      <alignment horizontal="center" vertical="center"/>
    </xf>
    <xf numFmtId="14" fontId="0" fillId="0" borderId="1" xfId="0" applyNumberFormat="1" applyFont="1" applyBorder="1" applyAlignment="1">
      <alignment horizontal="center" vertical="center" wrapText="1"/>
    </xf>
    <xf numFmtId="17" fontId="0" fillId="0" borderId="1" xfId="0" applyNumberFormat="1" applyFont="1" applyBorder="1" applyAlignment="1">
      <alignment horizontal="center" vertical="center" wrapText="1"/>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ul.al/" TargetMode="External"/><Relationship Id="rId2" Type="http://schemas.openxmlformats.org/officeDocument/2006/relationships/hyperlink" Target="http://ul.al/" TargetMode="External"/><Relationship Id="rId1" Type="http://schemas.openxmlformats.org/officeDocument/2006/relationships/hyperlink" Target="http://ul.al/" TargetMode="External"/><Relationship Id="rId5" Type="http://schemas.openxmlformats.org/officeDocument/2006/relationships/printerSettings" Target="../printerSettings/printerSettings1.bin"/><Relationship Id="rId4" Type="http://schemas.openxmlformats.org/officeDocument/2006/relationships/hyperlink" Target="http://ul.al/" TargetMode="External"/></Relationships>
</file>

<file path=xl/worksheets/sheet1.xml><?xml version="1.0" encoding="utf-8"?>
<worksheet xmlns="http://schemas.openxmlformats.org/spreadsheetml/2006/main" xmlns:r="http://schemas.openxmlformats.org/officeDocument/2006/relationships">
  <dimension ref="A3:R255"/>
  <sheetViews>
    <sheetView tabSelected="1" zoomScale="80" zoomScaleNormal="80" workbookViewId="0">
      <selection activeCell="I139" sqref="I139"/>
    </sheetView>
  </sheetViews>
  <sheetFormatPr defaultRowHeight="15"/>
  <cols>
    <col min="1" max="1" width="23.140625" style="2" customWidth="1"/>
    <col min="2" max="2" width="24.7109375" style="3" bestFit="1" customWidth="1"/>
    <col min="3" max="3" width="16.7109375" customWidth="1"/>
    <col min="4" max="4" width="18.28515625" customWidth="1"/>
    <col min="5" max="5" width="22.28515625" customWidth="1"/>
    <col min="6" max="6" width="63.28515625" customWidth="1"/>
    <col min="7" max="7" width="44.140625" customWidth="1"/>
    <col min="8" max="8" width="22.28515625" customWidth="1"/>
    <col min="9" max="9" width="22.140625" customWidth="1"/>
    <col min="10" max="10" width="54" customWidth="1"/>
    <col min="11" max="11" width="50.28515625" customWidth="1"/>
  </cols>
  <sheetData>
    <row r="3" spans="1:18" ht="15.75" thickBot="1"/>
    <row r="4" spans="1:18">
      <c r="A4" s="67" t="s">
        <v>6</v>
      </c>
      <c r="B4" s="68"/>
      <c r="C4" s="68"/>
      <c r="D4" s="68"/>
      <c r="E4" s="68"/>
      <c r="F4" s="68"/>
      <c r="G4" s="68"/>
      <c r="H4" s="68"/>
      <c r="I4" s="68"/>
      <c r="J4" s="68"/>
      <c r="K4" s="69"/>
    </row>
    <row r="5" spans="1:18" ht="15.75" thickBot="1">
      <c r="A5" s="70"/>
      <c r="B5" s="71"/>
      <c r="C5" s="71"/>
      <c r="D5" s="71"/>
      <c r="E5" s="71"/>
      <c r="F5" s="71"/>
      <c r="G5" s="71"/>
      <c r="H5" s="71"/>
      <c r="I5" s="71"/>
      <c r="J5" s="71"/>
      <c r="K5" s="72"/>
    </row>
    <row r="6" spans="1:18" ht="31.5" customHeight="1" thickBot="1">
      <c r="A6" s="73" t="s">
        <v>1</v>
      </c>
      <c r="B6" s="74"/>
      <c r="C6" s="75" t="s">
        <v>11</v>
      </c>
      <c r="D6" s="73" t="s">
        <v>10</v>
      </c>
      <c r="E6" s="77"/>
      <c r="F6" s="77"/>
      <c r="G6" s="74"/>
      <c r="H6" s="73" t="s">
        <v>9</v>
      </c>
      <c r="I6" s="77"/>
      <c r="J6" s="77"/>
      <c r="K6" s="74"/>
      <c r="L6" s="1"/>
      <c r="M6" s="1"/>
      <c r="N6" s="1"/>
      <c r="O6" s="1"/>
      <c r="P6" s="1"/>
      <c r="Q6" s="1"/>
      <c r="R6" s="1"/>
    </row>
    <row r="7" spans="1:18" ht="30.75" thickBot="1">
      <c r="A7" s="9" t="s">
        <v>0</v>
      </c>
      <c r="B7" s="9" t="s">
        <v>4</v>
      </c>
      <c r="C7" s="76"/>
      <c r="D7" s="9" t="s">
        <v>7</v>
      </c>
      <c r="E7" s="9" t="s">
        <v>2</v>
      </c>
      <c r="F7" s="9" t="s">
        <v>8</v>
      </c>
      <c r="G7" s="10" t="s">
        <v>5</v>
      </c>
      <c r="H7" s="9" t="s">
        <v>3</v>
      </c>
      <c r="I7" s="9" t="s">
        <v>2</v>
      </c>
      <c r="J7" s="9" t="s">
        <v>8</v>
      </c>
      <c r="K7" s="9" t="s">
        <v>5</v>
      </c>
      <c r="L7" s="1"/>
      <c r="M7" s="1"/>
      <c r="N7" s="1"/>
      <c r="O7" s="1"/>
      <c r="P7" s="1"/>
      <c r="Q7" s="1"/>
      <c r="R7" s="1"/>
    </row>
    <row r="8" spans="1:18">
      <c r="A8" s="29" t="s">
        <v>12</v>
      </c>
      <c r="B8" s="30"/>
      <c r="C8" s="15">
        <f t="shared" ref="C8:C71" si="0">D8+H8</f>
        <v>1458</v>
      </c>
      <c r="D8" s="31">
        <f>SUM(D9:D12)</f>
        <v>857</v>
      </c>
      <c r="E8" s="32"/>
      <c r="F8" s="8"/>
      <c r="G8" s="8"/>
      <c r="H8" s="31">
        <f>SUM(H9:H12)</f>
        <v>601</v>
      </c>
      <c r="I8" s="32"/>
      <c r="J8" s="8"/>
      <c r="K8" s="8"/>
      <c r="L8" s="1"/>
      <c r="M8" s="1"/>
      <c r="N8" s="1"/>
      <c r="O8" s="1"/>
      <c r="P8" s="1"/>
      <c r="Q8" s="1"/>
      <c r="R8" s="1"/>
    </row>
    <row r="9" spans="1:18">
      <c r="A9" s="33"/>
      <c r="B9" s="34" t="s">
        <v>13</v>
      </c>
      <c r="C9" s="18">
        <f t="shared" si="0"/>
        <v>373</v>
      </c>
      <c r="D9" s="35">
        <v>188</v>
      </c>
      <c r="E9" s="36" t="s">
        <v>248</v>
      </c>
      <c r="F9" s="7" t="s">
        <v>442</v>
      </c>
      <c r="G9" s="7" t="s">
        <v>288</v>
      </c>
      <c r="H9" s="35">
        <v>185</v>
      </c>
      <c r="I9" s="36" t="s">
        <v>258</v>
      </c>
      <c r="J9" s="7" t="s">
        <v>442</v>
      </c>
      <c r="K9" s="7" t="s">
        <v>288</v>
      </c>
      <c r="L9" s="1"/>
      <c r="M9" s="1"/>
      <c r="N9" s="1"/>
      <c r="O9" s="1"/>
      <c r="P9" s="1"/>
      <c r="Q9" s="1"/>
      <c r="R9" s="1"/>
    </row>
    <row r="10" spans="1:18">
      <c r="A10" s="33"/>
      <c r="B10" s="34" t="s">
        <v>14</v>
      </c>
      <c r="C10" s="18">
        <f t="shared" si="0"/>
        <v>271</v>
      </c>
      <c r="D10" s="5">
        <v>170</v>
      </c>
      <c r="E10" s="36" t="s">
        <v>248</v>
      </c>
      <c r="F10" s="7" t="s">
        <v>442</v>
      </c>
      <c r="G10" s="7" t="s">
        <v>288</v>
      </c>
      <c r="H10" s="5">
        <v>101</v>
      </c>
      <c r="I10" s="36" t="s">
        <v>258</v>
      </c>
      <c r="J10" s="7" t="s">
        <v>442</v>
      </c>
      <c r="K10" s="7" t="s">
        <v>288</v>
      </c>
      <c r="L10" s="1"/>
      <c r="M10" s="1"/>
      <c r="N10" s="1"/>
      <c r="O10" s="1"/>
      <c r="P10" s="1"/>
      <c r="Q10" s="1"/>
      <c r="R10" s="1"/>
    </row>
    <row r="11" spans="1:18">
      <c r="A11" s="33"/>
      <c r="B11" s="34" t="s">
        <v>15</v>
      </c>
      <c r="C11" s="18">
        <f t="shared" si="0"/>
        <v>450</v>
      </c>
      <c r="D11" s="5">
        <v>253</v>
      </c>
      <c r="E11" s="36" t="s">
        <v>248</v>
      </c>
      <c r="F11" s="7" t="s">
        <v>443</v>
      </c>
      <c r="G11" s="7" t="s">
        <v>289</v>
      </c>
      <c r="H11" s="5">
        <v>197</v>
      </c>
      <c r="I11" s="36" t="s">
        <v>258</v>
      </c>
      <c r="J11" s="7" t="s">
        <v>443</v>
      </c>
      <c r="K11" s="7" t="s">
        <v>289</v>
      </c>
      <c r="L11" s="1"/>
      <c r="M11" s="1"/>
      <c r="N11" s="1"/>
      <c r="O11" s="1"/>
      <c r="P11" s="1"/>
      <c r="Q11" s="1"/>
      <c r="R11" s="1"/>
    </row>
    <row r="12" spans="1:18">
      <c r="A12" s="33"/>
      <c r="B12" s="34" t="s">
        <v>277</v>
      </c>
      <c r="C12" s="18">
        <f t="shared" si="0"/>
        <v>364</v>
      </c>
      <c r="D12" s="5">
        <v>246</v>
      </c>
      <c r="E12" s="36" t="s">
        <v>248</v>
      </c>
      <c r="F12" s="17" t="s">
        <v>444</v>
      </c>
      <c r="G12" s="17" t="s">
        <v>290</v>
      </c>
      <c r="H12" s="5">
        <v>118</v>
      </c>
      <c r="I12" s="36" t="s">
        <v>258</v>
      </c>
      <c r="J12" s="17" t="s">
        <v>444</v>
      </c>
      <c r="K12" s="17" t="s">
        <v>290</v>
      </c>
      <c r="L12" s="1"/>
      <c r="M12" s="1"/>
      <c r="N12" s="1"/>
      <c r="O12" s="1"/>
      <c r="P12" s="1"/>
      <c r="Q12" s="1"/>
      <c r="R12" s="1"/>
    </row>
    <row r="13" spans="1:18">
      <c r="A13" s="33" t="s">
        <v>16</v>
      </c>
      <c r="B13" s="4"/>
      <c r="C13" s="18">
        <f t="shared" si="0"/>
        <v>3480</v>
      </c>
      <c r="D13" s="24">
        <f>SUM(D14:D21)</f>
        <v>2282</v>
      </c>
      <c r="E13" s="4"/>
      <c r="F13" s="17"/>
      <c r="G13" s="17"/>
      <c r="H13" s="24">
        <f>SUM(H14:H21)</f>
        <v>1198</v>
      </c>
      <c r="I13" s="4"/>
      <c r="J13" s="17"/>
      <c r="K13" s="17"/>
      <c r="L13" s="1"/>
      <c r="M13" s="1"/>
      <c r="N13" s="1"/>
      <c r="O13" s="1"/>
      <c r="P13" s="1"/>
      <c r="Q13" s="1"/>
      <c r="R13" s="1"/>
    </row>
    <row r="14" spans="1:18">
      <c r="A14" s="33"/>
      <c r="B14" s="34" t="s">
        <v>17</v>
      </c>
      <c r="C14" s="18">
        <f t="shared" si="0"/>
        <v>503</v>
      </c>
      <c r="D14" s="35">
        <v>319</v>
      </c>
      <c r="E14" s="36" t="s">
        <v>249</v>
      </c>
      <c r="F14" s="17" t="s">
        <v>291</v>
      </c>
      <c r="G14" s="17" t="s">
        <v>452</v>
      </c>
      <c r="H14" s="35">
        <v>184</v>
      </c>
      <c r="I14" s="36" t="s">
        <v>259</v>
      </c>
      <c r="J14" s="17" t="s">
        <v>291</v>
      </c>
      <c r="K14" s="17" t="s">
        <v>452</v>
      </c>
      <c r="L14" s="1"/>
      <c r="M14" s="1"/>
      <c r="N14" s="1"/>
      <c r="O14" s="1"/>
      <c r="P14" s="1"/>
      <c r="Q14" s="1"/>
      <c r="R14" s="1"/>
    </row>
    <row r="15" spans="1:18">
      <c r="A15" s="33"/>
      <c r="B15" s="34" t="s">
        <v>18</v>
      </c>
      <c r="C15" s="18">
        <f t="shared" si="0"/>
        <v>336</v>
      </c>
      <c r="D15" s="4">
        <v>229</v>
      </c>
      <c r="E15" s="36" t="s">
        <v>249</v>
      </c>
      <c r="F15" s="17" t="s">
        <v>449</v>
      </c>
      <c r="G15" s="17" t="s">
        <v>451</v>
      </c>
      <c r="H15" s="4">
        <v>107</v>
      </c>
      <c r="I15" s="36" t="s">
        <v>259</v>
      </c>
      <c r="J15" s="17" t="s">
        <v>449</v>
      </c>
      <c r="K15" s="17" t="s">
        <v>451</v>
      </c>
      <c r="L15" s="1"/>
      <c r="M15" s="1"/>
      <c r="N15" s="1"/>
      <c r="O15" s="1"/>
      <c r="P15" s="1"/>
      <c r="Q15" s="1"/>
      <c r="R15" s="1"/>
    </row>
    <row r="16" spans="1:18">
      <c r="A16" s="33"/>
      <c r="B16" s="34" t="s">
        <v>19</v>
      </c>
      <c r="C16" s="18">
        <f t="shared" si="0"/>
        <v>423</v>
      </c>
      <c r="D16" s="4">
        <v>303</v>
      </c>
      <c r="E16" s="36" t="s">
        <v>249</v>
      </c>
      <c r="F16" s="17" t="s">
        <v>447</v>
      </c>
      <c r="G16" s="17" t="s">
        <v>453</v>
      </c>
      <c r="H16" s="4">
        <v>120</v>
      </c>
      <c r="I16" s="36" t="s">
        <v>259</v>
      </c>
      <c r="J16" s="17" t="s">
        <v>447</v>
      </c>
      <c r="K16" s="17" t="s">
        <v>453</v>
      </c>
      <c r="L16" s="1"/>
      <c r="M16" s="1"/>
      <c r="N16" s="1"/>
      <c r="O16" s="1"/>
      <c r="P16" s="1"/>
      <c r="Q16" s="1"/>
      <c r="R16" s="1"/>
    </row>
    <row r="17" spans="1:18">
      <c r="A17" s="33"/>
      <c r="B17" s="34" t="s">
        <v>20</v>
      </c>
      <c r="C17" s="18">
        <f t="shared" si="0"/>
        <v>601</v>
      </c>
      <c r="D17" s="4">
        <v>303</v>
      </c>
      <c r="E17" s="36" t="s">
        <v>249</v>
      </c>
      <c r="F17" s="17" t="s">
        <v>448</v>
      </c>
      <c r="G17" s="17" t="s">
        <v>450</v>
      </c>
      <c r="H17" s="4">
        <v>298</v>
      </c>
      <c r="I17" s="36" t="s">
        <v>259</v>
      </c>
      <c r="J17" s="17" t="s">
        <v>448</v>
      </c>
      <c r="K17" s="17" t="s">
        <v>450</v>
      </c>
      <c r="L17" s="1"/>
      <c r="M17" s="1"/>
      <c r="N17" s="1"/>
      <c r="O17" s="1"/>
      <c r="P17" s="1"/>
      <c r="Q17" s="1"/>
      <c r="R17" s="1"/>
    </row>
    <row r="18" spans="1:18">
      <c r="A18" s="33"/>
      <c r="B18" s="34" t="s">
        <v>21</v>
      </c>
      <c r="C18" s="18">
        <f t="shared" si="0"/>
        <v>0</v>
      </c>
      <c r="D18" s="4"/>
      <c r="E18" s="36" t="s">
        <v>249</v>
      </c>
      <c r="F18" s="17"/>
      <c r="G18" s="17"/>
      <c r="H18" s="4"/>
      <c r="I18" s="36" t="s">
        <v>293</v>
      </c>
      <c r="J18" s="17"/>
      <c r="K18" s="17"/>
      <c r="L18" s="1"/>
      <c r="M18" s="1"/>
      <c r="N18" s="1"/>
      <c r="O18" s="1"/>
      <c r="P18" s="1"/>
      <c r="Q18" s="1"/>
      <c r="R18" s="1"/>
    </row>
    <row r="19" spans="1:18">
      <c r="A19" s="33"/>
      <c r="B19" s="34" t="s">
        <v>22</v>
      </c>
      <c r="C19" s="18">
        <f t="shared" si="0"/>
        <v>210</v>
      </c>
      <c r="D19" s="4">
        <v>140</v>
      </c>
      <c r="E19" s="36" t="s">
        <v>249</v>
      </c>
      <c r="F19" s="17" t="s">
        <v>445</v>
      </c>
      <c r="G19" s="17" t="s">
        <v>676</v>
      </c>
      <c r="H19" s="4">
        <v>70</v>
      </c>
      <c r="I19" s="36" t="s">
        <v>259</v>
      </c>
      <c r="J19" s="17" t="s">
        <v>445</v>
      </c>
      <c r="K19" s="17" t="s">
        <v>676</v>
      </c>
      <c r="L19" s="1"/>
      <c r="M19" s="1"/>
      <c r="N19" s="1"/>
      <c r="O19" s="1"/>
      <c r="P19" s="1"/>
      <c r="Q19" s="1"/>
      <c r="R19" s="1"/>
    </row>
    <row r="20" spans="1:18">
      <c r="A20" s="33"/>
      <c r="B20" s="34" t="s">
        <v>23</v>
      </c>
      <c r="C20" s="18">
        <f t="shared" si="0"/>
        <v>508</v>
      </c>
      <c r="D20" s="4">
        <v>414</v>
      </c>
      <c r="E20" s="36" t="s">
        <v>249</v>
      </c>
      <c r="F20" s="17" t="s">
        <v>446</v>
      </c>
      <c r="G20" s="17" t="s">
        <v>454</v>
      </c>
      <c r="H20" s="4">
        <v>94</v>
      </c>
      <c r="I20" s="36" t="s">
        <v>259</v>
      </c>
      <c r="J20" s="17" t="s">
        <v>446</v>
      </c>
      <c r="K20" s="17" t="s">
        <v>454</v>
      </c>
      <c r="L20" s="1"/>
      <c r="M20" s="1"/>
      <c r="N20" s="1"/>
      <c r="O20" s="1"/>
      <c r="P20" s="1"/>
      <c r="Q20" s="1"/>
      <c r="R20" s="1"/>
    </row>
    <row r="21" spans="1:18" ht="30">
      <c r="A21" s="33"/>
      <c r="B21" s="34" t="s">
        <v>276</v>
      </c>
      <c r="C21" s="18">
        <f t="shared" si="0"/>
        <v>899</v>
      </c>
      <c r="D21" s="4">
        <v>574</v>
      </c>
      <c r="E21" s="36" t="s">
        <v>249</v>
      </c>
      <c r="F21" s="37" t="s">
        <v>292</v>
      </c>
      <c r="G21" s="37" t="s">
        <v>455</v>
      </c>
      <c r="H21" s="4">
        <v>325</v>
      </c>
      <c r="I21" s="36" t="s">
        <v>259</v>
      </c>
      <c r="J21" s="37" t="s">
        <v>292</v>
      </c>
      <c r="K21" s="37" t="s">
        <v>455</v>
      </c>
      <c r="L21" s="1"/>
      <c r="M21" s="1"/>
      <c r="N21" s="1"/>
      <c r="O21" s="1"/>
      <c r="P21" s="1"/>
      <c r="Q21" s="1"/>
      <c r="R21" s="1"/>
    </row>
    <row r="22" spans="1:18">
      <c r="A22" s="38" t="s">
        <v>24</v>
      </c>
      <c r="B22" s="4"/>
      <c r="C22" s="18">
        <f t="shared" si="0"/>
        <v>3721</v>
      </c>
      <c r="D22" s="25">
        <f>SUM(D23:D31)</f>
        <v>2155</v>
      </c>
      <c r="E22" s="4"/>
      <c r="F22" s="37"/>
      <c r="G22" s="37"/>
      <c r="H22" s="25">
        <f>SUM(H23:H31)</f>
        <v>1566</v>
      </c>
      <c r="I22" s="4"/>
      <c r="J22" s="37"/>
      <c r="K22" s="37"/>
      <c r="L22" s="1"/>
      <c r="M22" s="1"/>
      <c r="N22" s="1"/>
      <c r="O22" s="1"/>
      <c r="P22" s="1"/>
      <c r="Q22" s="1"/>
      <c r="R22" s="1"/>
    </row>
    <row r="23" spans="1:18" ht="30">
      <c r="A23" s="38"/>
      <c r="B23" s="39" t="s">
        <v>25</v>
      </c>
      <c r="C23" s="18">
        <f t="shared" si="0"/>
        <v>271</v>
      </c>
      <c r="D23" s="40">
        <v>161</v>
      </c>
      <c r="E23" s="40" t="s">
        <v>251</v>
      </c>
      <c r="F23" s="37" t="s">
        <v>460</v>
      </c>
      <c r="G23" s="37" t="s">
        <v>459</v>
      </c>
      <c r="H23" s="40">
        <v>110</v>
      </c>
      <c r="I23" s="40" t="s">
        <v>261</v>
      </c>
      <c r="J23" s="37" t="s">
        <v>460</v>
      </c>
      <c r="K23" s="37" t="s">
        <v>459</v>
      </c>
      <c r="L23" s="1"/>
      <c r="M23" s="1"/>
      <c r="N23" s="1"/>
      <c r="O23" s="1"/>
      <c r="P23" s="1"/>
      <c r="Q23" s="1"/>
      <c r="R23" s="1"/>
    </row>
    <row r="24" spans="1:18" ht="30">
      <c r="A24" s="38"/>
      <c r="B24" s="39" t="s">
        <v>26</v>
      </c>
      <c r="C24" s="18">
        <f t="shared" si="0"/>
        <v>359</v>
      </c>
      <c r="D24" s="4">
        <v>209</v>
      </c>
      <c r="E24" s="40" t="s">
        <v>249</v>
      </c>
      <c r="F24" s="37" t="s">
        <v>461</v>
      </c>
      <c r="G24" s="37" t="s">
        <v>458</v>
      </c>
      <c r="H24" s="4">
        <v>150</v>
      </c>
      <c r="I24" s="40" t="s">
        <v>259</v>
      </c>
      <c r="J24" s="37" t="s">
        <v>461</v>
      </c>
      <c r="K24" s="37" t="s">
        <v>458</v>
      </c>
      <c r="L24" s="1"/>
      <c r="M24" s="1"/>
      <c r="N24" s="1"/>
      <c r="O24" s="1"/>
      <c r="P24" s="1"/>
      <c r="Q24" s="1"/>
      <c r="R24" s="1"/>
    </row>
    <row r="25" spans="1:18" ht="45">
      <c r="A25" s="38"/>
      <c r="B25" s="39" t="s">
        <v>27</v>
      </c>
      <c r="C25" s="18">
        <f t="shared" si="0"/>
        <v>507</v>
      </c>
      <c r="D25" s="4">
        <v>291</v>
      </c>
      <c r="E25" s="40" t="s">
        <v>255</v>
      </c>
      <c r="F25" s="37" t="s">
        <v>462</v>
      </c>
      <c r="G25" s="37" t="s">
        <v>456</v>
      </c>
      <c r="H25" s="4">
        <v>216</v>
      </c>
      <c r="I25" s="40" t="s">
        <v>265</v>
      </c>
      <c r="J25" s="37" t="s">
        <v>462</v>
      </c>
      <c r="K25" s="37" t="s">
        <v>456</v>
      </c>
      <c r="L25" s="1"/>
      <c r="M25" s="1"/>
      <c r="N25" s="1"/>
      <c r="O25" s="1"/>
      <c r="P25" s="1"/>
      <c r="Q25" s="1"/>
      <c r="R25" s="1"/>
    </row>
    <row r="26" spans="1:18" ht="30">
      <c r="A26" s="38"/>
      <c r="B26" s="39" t="s">
        <v>28</v>
      </c>
      <c r="C26" s="18">
        <f t="shared" si="0"/>
        <v>592</v>
      </c>
      <c r="D26" s="4">
        <v>350</v>
      </c>
      <c r="E26" s="40" t="s">
        <v>317</v>
      </c>
      <c r="F26" s="37" t="s">
        <v>463</v>
      </c>
      <c r="G26" s="37" t="s">
        <v>457</v>
      </c>
      <c r="H26" s="4">
        <v>242</v>
      </c>
      <c r="I26" s="40" t="s">
        <v>319</v>
      </c>
      <c r="J26" s="37" t="s">
        <v>463</v>
      </c>
      <c r="K26" s="37" t="s">
        <v>457</v>
      </c>
      <c r="L26" s="1"/>
      <c r="M26" s="1"/>
      <c r="N26" s="1"/>
      <c r="O26" s="1"/>
      <c r="P26" s="1"/>
      <c r="Q26" s="1"/>
      <c r="R26" s="1"/>
    </row>
    <row r="27" spans="1:18" s="14" customFormat="1" ht="45">
      <c r="A27" s="41"/>
      <c r="B27" s="42" t="s">
        <v>356</v>
      </c>
      <c r="C27" s="19">
        <f t="shared" si="0"/>
        <v>808</v>
      </c>
      <c r="D27" s="12">
        <v>529</v>
      </c>
      <c r="E27" s="43" t="s">
        <v>344</v>
      </c>
      <c r="F27" s="16" t="s">
        <v>345</v>
      </c>
      <c r="G27" s="16" t="s">
        <v>464</v>
      </c>
      <c r="H27" s="12">
        <v>279</v>
      </c>
      <c r="I27" s="43" t="s">
        <v>347</v>
      </c>
      <c r="J27" s="16" t="s">
        <v>345</v>
      </c>
      <c r="K27" s="16" t="s">
        <v>464</v>
      </c>
      <c r="L27" s="13"/>
      <c r="M27" s="13"/>
      <c r="N27" s="13"/>
      <c r="O27" s="13"/>
      <c r="P27" s="13"/>
      <c r="Q27" s="13"/>
      <c r="R27" s="13"/>
    </row>
    <row r="28" spans="1:18" ht="30">
      <c r="A28" s="38"/>
      <c r="B28" s="39" t="s">
        <v>29</v>
      </c>
      <c r="C28" s="18">
        <f t="shared" si="0"/>
        <v>318</v>
      </c>
      <c r="D28" s="4">
        <v>170</v>
      </c>
      <c r="E28" s="40" t="s">
        <v>317</v>
      </c>
      <c r="F28" s="37" t="s">
        <v>465</v>
      </c>
      <c r="G28" s="37" t="s">
        <v>470</v>
      </c>
      <c r="H28" s="4">
        <v>148</v>
      </c>
      <c r="I28" s="40" t="s">
        <v>319</v>
      </c>
      <c r="J28" s="37" t="s">
        <v>465</v>
      </c>
      <c r="K28" s="37" t="s">
        <v>470</v>
      </c>
      <c r="L28" s="1"/>
      <c r="M28" s="1"/>
      <c r="N28" s="1"/>
      <c r="O28" s="1"/>
      <c r="P28" s="1"/>
      <c r="Q28" s="1"/>
      <c r="R28" s="1"/>
    </row>
    <row r="29" spans="1:18">
      <c r="A29" s="38"/>
      <c r="B29" s="39" t="s">
        <v>30</v>
      </c>
      <c r="C29" s="18">
        <f t="shared" si="0"/>
        <v>378</v>
      </c>
      <c r="D29" s="4">
        <v>226</v>
      </c>
      <c r="E29" s="40" t="s">
        <v>344</v>
      </c>
      <c r="F29" s="37" t="s">
        <v>346</v>
      </c>
      <c r="G29" s="37" t="s">
        <v>471</v>
      </c>
      <c r="H29" s="4">
        <v>152</v>
      </c>
      <c r="I29" s="40" t="s">
        <v>347</v>
      </c>
      <c r="J29" s="37" t="s">
        <v>346</v>
      </c>
      <c r="K29" s="37" t="s">
        <v>471</v>
      </c>
      <c r="L29" s="1"/>
      <c r="M29" s="1"/>
      <c r="N29" s="1"/>
      <c r="O29" s="1"/>
      <c r="P29" s="1"/>
      <c r="Q29" s="1"/>
      <c r="R29" s="1"/>
    </row>
    <row r="30" spans="1:18" ht="30">
      <c r="A30" s="38"/>
      <c r="B30" s="39" t="s">
        <v>31</v>
      </c>
      <c r="C30" s="18">
        <f t="shared" si="0"/>
        <v>203</v>
      </c>
      <c r="D30" s="4">
        <v>92</v>
      </c>
      <c r="E30" s="40" t="s">
        <v>279</v>
      </c>
      <c r="F30" s="17" t="s">
        <v>466</v>
      </c>
      <c r="G30" s="17" t="s">
        <v>472</v>
      </c>
      <c r="H30" s="4">
        <v>111</v>
      </c>
      <c r="I30" s="40" t="s">
        <v>260</v>
      </c>
      <c r="J30" s="17" t="s">
        <v>466</v>
      </c>
      <c r="K30" s="17" t="s">
        <v>472</v>
      </c>
      <c r="L30" s="1"/>
      <c r="M30" s="1"/>
      <c r="N30" s="1"/>
      <c r="O30" s="1"/>
      <c r="P30" s="1"/>
      <c r="Q30" s="1"/>
      <c r="R30" s="1"/>
    </row>
    <row r="31" spans="1:18" ht="30">
      <c r="A31" s="33"/>
      <c r="B31" s="4" t="s">
        <v>32</v>
      </c>
      <c r="C31" s="18">
        <f t="shared" si="0"/>
        <v>285</v>
      </c>
      <c r="D31" s="4">
        <v>127</v>
      </c>
      <c r="E31" s="40" t="s">
        <v>251</v>
      </c>
      <c r="F31" s="17" t="s">
        <v>467</v>
      </c>
      <c r="G31" s="17" t="s">
        <v>473</v>
      </c>
      <c r="H31" s="4">
        <v>158</v>
      </c>
      <c r="I31" s="40" t="s">
        <v>261</v>
      </c>
      <c r="J31" s="17" t="s">
        <v>467</v>
      </c>
      <c r="K31" s="17" t="s">
        <v>473</v>
      </c>
      <c r="L31" s="1"/>
      <c r="M31" s="1"/>
      <c r="N31" s="1"/>
      <c r="O31" s="1"/>
      <c r="P31" s="1"/>
      <c r="Q31" s="1"/>
      <c r="R31" s="1"/>
    </row>
    <row r="32" spans="1:18">
      <c r="A32" s="33" t="s">
        <v>33</v>
      </c>
      <c r="B32" s="34"/>
      <c r="C32" s="18">
        <f t="shared" si="0"/>
        <v>3356</v>
      </c>
      <c r="D32" s="25">
        <f>SUM(D33:D39)</f>
        <v>1390</v>
      </c>
      <c r="E32" s="4"/>
      <c r="F32" s="17"/>
      <c r="G32" s="17"/>
      <c r="H32" s="25">
        <f>SUM(H33:H39)</f>
        <v>1966</v>
      </c>
      <c r="I32" s="4"/>
      <c r="J32" s="17"/>
      <c r="K32" s="17"/>
      <c r="L32" s="1"/>
      <c r="M32" s="1"/>
      <c r="N32" s="1"/>
      <c r="O32" s="1"/>
      <c r="P32" s="1"/>
      <c r="Q32" s="1"/>
      <c r="R32" s="1"/>
    </row>
    <row r="33" spans="1:18">
      <c r="A33" s="33"/>
      <c r="B33" s="34" t="s">
        <v>34</v>
      </c>
      <c r="C33" s="18">
        <f t="shared" si="0"/>
        <v>457</v>
      </c>
      <c r="D33" s="44">
        <v>182</v>
      </c>
      <c r="E33" s="44" t="s">
        <v>251</v>
      </c>
      <c r="F33" s="17" t="s">
        <v>333</v>
      </c>
      <c r="G33" s="17" t="s">
        <v>474</v>
      </c>
      <c r="H33" s="44">
        <v>275</v>
      </c>
      <c r="I33" s="44" t="s">
        <v>261</v>
      </c>
      <c r="J33" s="17" t="s">
        <v>333</v>
      </c>
      <c r="K33" s="17" t="s">
        <v>474</v>
      </c>
      <c r="L33" s="1"/>
      <c r="M33" s="1"/>
      <c r="N33" s="1"/>
      <c r="O33" s="1"/>
      <c r="P33" s="1"/>
      <c r="Q33" s="1"/>
      <c r="R33" s="1"/>
    </row>
    <row r="34" spans="1:18" ht="30">
      <c r="A34" s="33"/>
      <c r="B34" s="34" t="s">
        <v>35</v>
      </c>
      <c r="C34" s="18">
        <f t="shared" si="0"/>
        <v>597</v>
      </c>
      <c r="D34" s="4">
        <v>294</v>
      </c>
      <c r="E34" s="44" t="s">
        <v>251</v>
      </c>
      <c r="F34" s="17" t="s">
        <v>334</v>
      </c>
      <c r="G34" s="17" t="s">
        <v>475</v>
      </c>
      <c r="H34" s="4">
        <v>303</v>
      </c>
      <c r="I34" s="44" t="s">
        <v>261</v>
      </c>
      <c r="J34" s="17" t="s">
        <v>334</v>
      </c>
      <c r="K34" s="17" t="s">
        <v>475</v>
      </c>
      <c r="L34" s="1"/>
      <c r="M34" s="1"/>
      <c r="N34" s="1"/>
      <c r="O34" s="1"/>
      <c r="P34" s="1"/>
      <c r="Q34" s="1"/>
      <c r="R34" s="1"/>
    </row>
    <row r="35" spans="1:18">
      <c r="A35" s="33"/>
      <c r="B35" s="34" t="s">
        <v>36</v>
      </c>
      <c r="C35" s="18">
        <f t="shared" si="0"/>
        <v>680</v>
      </c>
      <c r="D35" s="4">
        <v>292</v>
      </c>
      <c r="E35" s="44" t="s">
        <v>251</v>
      </c>
      <c r="F35" s="17" t="s">
        <v>335</v>
      </c>
      <c r="G35" s="17" t="s">
        <v>476</v>
      </c>
      <c r="H35" s="4">
        <v>388</v>
      </c>
      <c r="I35" s="44" t="s">
        <v>261</v>
      </c>
      <c r="J35" s="17" t="s">
        <v>335</v>
      </c>
      <c r="K35" s="17" t="s">
        <v>476</v>
      </c>
      <c r="L35" s="1"/>
      <c r="M35" s="1"/>
      <c r="N35" s="1"/>
      <c r="O35" s="1"/>
      <c r="P35" s="1"/>
      <c r="Q35" s="1"/>
      <c r="R35" s="1"/>
    </row>
    <row r="36" spans="1:18">
      <c r="A36" s="33"/>
      <c r="B36" s="34" t="s">
        <v>37</v>
      </c>
      <c r="C36" s="18">
        <f t="shared" si="0"/>
        <v>375</v>
      </c>
      <c r="D36" s="4">
        <v>139</v>
      </c>
      <c r="E36" s="44" t="s">
        <v>251</v>
      </c>
      <c r="F36" s="17" t="s">
        <v>336</v>
      </c>
      <c r="G36" s="17" t="s">
        <v>477</v>
      </c>
      <c r="H36" s="4">
        <v>236</v>
      </c>
      <c r="I36" s="44" t="s">
        <v>261</v>
      </c>
      <c r="J36" s="17" t="s">
        <v>336</v>
      </c>
      <c r="K36" s="17" t="s">
        <v>477</v>
      </c>
      <c r="L36" s="1"/>
      <c r="M36" s="1"/>
      <c r="N36" s="1"/>
      <c r="O36" s="1"/>
      <c r="P36" s="1"/>
      <c r="Q36" s="1"/>
      <c r="R36" s="1"/>
    </row>
    <row r="37" spans="1:18">
      <c r="A37" s="33"/>
      <c r="B37" s="34" t="s">
        <v>38</v>
      </c>
      <c r="C37" s="18">
        <f t="shared" si="0"/>
        <v>423</v>
      </c>
      <c r="D37" s="4">
        <v>195</v>
      </c>
      <c r="E37" s="44" t="s">
        <v>251</v>
      </c>
      <c r="F37" s="17" t="s">
        <v>337</v>
      </c>
      <c r="G37" s="17" t="s">
        <v>478</v>
      </c>
      <c r="H37" s="4">
        <v>228</v>
      </c>
      <c r="I37" s="44" t="s">
        <v>261</v>
      </c>
      <c r="J37" s="17" t="s">
        <v>337</v>
      </c>
      <c r="K37" s="17" t="s">
        <v>478</v>
      </c>
      <c r="L37" s="1"/>
      <c r="M37" s="1"/>
      <c r="N37" s="1"/>
      <c r="O37" s="1"/>
      <c r="P37" s="1"/>
      <c r="Q37" s="1"/>
      <c r="R37" s="1"/>
    </row>
    <row r="38" spans="1:18">
      <c r="A38" s="33"/>
      <c r="B38" s="34" t="s">
        <v>39</v>
      </c>
      <c r="C38" s="18">
        <f t="shared" si="0"/>
        <v>423</v>
      </c>
      <c r="D38" s="4">
        <v>137</v>
      </c>
      <c r="E38" s="44" t="s">
        <v>251</v>
      </c>
      <c r="F38" s="37" t="s">
        <v>338</v>
      </c>
      <c r="G38" s="37" t="s">
        <v>479</v>
      </c>
      <c r="H38" s="4">
        <v>286</v>
      </c>
      <c r="I38" s="44" t="s">
        <v>261</v>
      </c>
      <c r="J38" s="37" t="s">
        <v>338</v>
      </c>
      <c r="K38" s="37" t="s">
        <v>479</v>
      </c>
      <c r="L38" s="1"/>
      <c r="M38" s="1"/>
      <c r="N38" s="1"/>
      <c r="O38" s="1"/>
      <c r="P38" s="1"/>
      <c r="Q38" s="1"/>
      <c r="R38" s="1"/>
    </row>
    <row r="39" spans="1:18">
      <c r="A39" s="38"/>
      <c r="B39" s="4" t="s">
        <v>40</v>
      </c>
      <c r="C39" s="18">
        <f t="shared" si="0"/>
        <v>401</v>
      </c>
      <c r="D39" s="4">
        <v>151</v>
      </c>
      <c r="E39" s="44" t="s">
        <v>251</v>
      </c>
      <c r="F39" s="37" t="s">
        <v>468</v>
      </c>
      <c r="G39" s="37" t="s">
        <v>480</v>
      </c>
      <c r="H39" s="4">
        <v>250</v>
      </c>
      <c r="I39" s="44" t="s">
        <v>261</v>
      </c>
      <c r="J39" s="37" t="s">
        <v>468</v>
      </c>
      <c r="K39" s="37" t="s">
        <v>480</v>
      </c>
      <c r="L39" s="1"/>
      <c r="M39" s="1"/>
      <c r="N39" s="1"/>
      <c r="O39" s="1"/>
      <c r="P39" s="1"/>
      <c r="Q39" s="1"/>
      <c r="R39" s="1"/>
    </row>
    <row r="40" spans="1:18">
      <c r="A40" s="38" t="s">
        <v>41</v>
      </c>
      <c r="B40" s="39"/>
      <c r="C40" s="18">
        <f t="shared" si="0"/>
        <v>2680</v>
      </c>
      <c r="D40" s="24">
        <f>SUM(D41:D45)</f>
        <v>1536</v>
      </c>
      <c r="E40" s="4"/>
      <c r="F40" s="37"/>
      <c r="G40" s="37"/>
      <c r="H40" s="24">
        <f>SUM(H41:H45)</f>
        <v>1144</v>
      </c>
      <c r="I40" s="4"/>
      <c r="J40" s="37"/>
      <c r="K40" s="37"/>
      <c r="L40" s="1"/>
      <c r="M40" s="1"/>
      <c r="N40" s="1"/>
      <c r="O40" s="1"/>
      <c r="P40" s="1"/>
      <c r="Q40" s="1"/>
      <c r="R40" s="1"/>
    </row>
    <row r="41" spans="1:18" s="14" customFormat="1" ht="60">
      <c r="A41" s="41"/>
      <c r="B41" s="42" t="s">
        <v>42</v>
      </c>
      <c r="C41" s="19">
        <f t="shared" si="0"/>
        <v>491</v>
      </c>
      <c r="D41" s="45">
        <v>313</v>
      </c>
      <c r="E41" s="43" t="s">
        <v>252</v>
      </c>
      <c r="F41" s="20" t="s">
        <v>362</v>
      </c>
      <c r="G41" s="46" t="s">
        <v>481</v>
      </c>
      <c r="H41" s="45">
        <v>178</v>
      </c>
      <c r="I41" s="43" t="s">
        <v>262</v>
      </c>
      <c r="J41" s="20" t="s">
        <v>362</v>
      </c>
      <c r="K41" s="46" t="s">
        <v>481</v>
      </c>
      <c r="L41" s="13"/>
      <c r="M41" s="13"/>
      <c r="N41" s="13"/>
      <c r="O41" s="13"/>
      <c r="P41" s="13"/>
      <c r="Q41" s="13"/>
      <c r="R41" s="13"/>
    </row>
    <row r="42" spans="1:18" ht="60">
      <c r="A42" s="38"/>
      <c r="B42" s="39" t="s">
        <v>43</v>
      </c>
      <c r="C42" s="18">
        <f t="shared" si="0"/>
        <v>797</v>
      </c>
      <c r="D42" s="4">
        <v>538</v>
      </c>
      <c r="E42" s="44" t="s">
        <v>252</v>
      </c>
      <c r="F42" s="17" t="s">
        <v>362</v>
      </c>
      <c r="G42" s="47" t="s">
        <v>481</v>
      </c>
      <c r="H42" s="4">
        <v>259</v>
      </c>
      <c r="I42" s="44" t="s">
        <v>262</v>
      </c>
      <c r="J42" s="17" t="s">
        <v>362</v>
      </c>
      <c r="K42" s="47" t="s">
        <v>481</v>
      </c>
      <c r="L42" s="1"/>
      <c r="M42" s="1"/>
      <c r="N42" s="1"/>
      <c r="O42" s="1"/>
      <c r="P42" s="1"/>
      <c r="Q42" s="1"/>
      <c r="R42" s="1"/>
    </row>
    <row r="43" spans="1:18" ht="30">
      <c r="A43" s="38"/>
      <c r="B43" s="39" t="s">
        <v>44</v>
      </c>
      <c r="C43" s="18">
        <f t="shared" si="0"/>
        <v>678</v>
      </c>
      <c r="D43" s="4">
        <v>362</v>
      </c>
      <c r="E43" s="44" t="s">
        <v>252</v>
      </c>
      <c r="F43" s="17" t="s">
        <v>363</v>
      </c>
      <c r="G43" s="47" t="s">
        <v>469</v>
      </c>
      <c r="H43" s="4">
        <v>316</v>
      </c>
      <c r="I43" s="44" t="s">
        <v>262</v>
      </c>
      <c r="J43" s="17" t="s">
        <v>363</v>
      </c>
      <c r="K43" s="47" t="s">
        <v>469</v>
      </c>
      <c r="L43" s="1"/>
      <c r="M43" s="1"/>
      <c r="N43" s="1"/>
      <c r="O43" s="1"/>
      <c r="P43" s="1"/>
      <c r="Q43" s="1"/>
      <c r="R43" s="1"/>
    </row>
    <row r="44" spans="1:18" ht="60">
      <c r="A44" s="38"/>
      <c r="B44" s="39" t="s">
        <v>45</v>
      </c>
      <c r="C44" s="18">
        <f t="shared" si="0"/>
        <v>267</v>
      </c>
      <c r="D44" s="4">
        <v>115</v>
      </c>
      <c r="E44" s="44" t="s">
        <v>252</v>
      </c>
      <c r="F44" s="17" t="s">
        <v>362</v>
      </c>
      <c r="G44" s="47" t="s">
        <v>481</v>
      </c>
      <c r="H44" s="4">
        <v>152</v>
      </c>
      <c r="I44" s="44" t="s">
        <v>262</v>
      </c>
      <c r="J44" s="17" t="s">
        <v>362</v>
      </c>
      <c r="K44" s="47" t="s">
        <v>481</v>
      </c>
      <c r="L44" s="1"/>
      <c r="M44" s="1"/>
      <c r="N44" s="1"/>
      <c r="O44" s="1"/>
      <c r="P44" s="1"/>
      <c r="Q44" s="1"/>
      <c r="R44" s="1"/>
    </row>
    <row r="45" spans="1:18" ht="60">
      <c r="A45" s="38"/>
      <c r="B45" s="39" t="s">
        <v>46</v>
      </c>
      <c r="C45" s="18">
        <f t="shared" si="0"/>
        <v>447</v>
      </c>
      <c r="D45" s="4">
        <v>208</v>
      </c>
      <c r="E45" s="44" t="s">
        <v>252</v>
      </c>
      <c r="F45" s="17" t="s">
        <v>362</v>
      </c>
      <c r="G45" s="47" t="s">
        <v>481</v>
      </c>
      <c r="H45" s="4">
        <v>239</v>
      </c>
      <c r="I45" s="44" t="s">
        <v>262</v>
      </c>
      <c r="J45" s="17" t="s">
        <v>362</v>
      </c>
      <c r="K45" s="47" t="s">
        <v>481</v>
      </c>
      <c r="L45" s="1"/>
      <c r="M45" s="1"/>
      <c r="N45" s="1"/>
      <c r="O45" s="1"/>
      <c r="P45" s="1"/>
      <c r="Q45" s="1"/>
      <c r="R45" s="1"/>
    </row>
    <row r="46" spans="1:18">
      <c r="A46" s="38" t="s">
        <v>47</v>
      </c>
      <c r="B46" s="39"/>
      <c r="C46" s="18">
        <f t="shared" si="0"/>
        <v>2453</v>
      </c>
      <c r="D46" s="24">
        <f>SUM(D47:D50)</f>
        <v>1336</v>
      </c>
      <c r="E46" s="4"/>
      <c r="F46" s="37"/>
      <c r="G46" s="37"/>
      <c r="H46" s="24">
        <f>SUM(H47:H50)</f>
        <v>1117</v>
      </c>
      <c r="I46" s="4"/>
      <c r="J46" s="37"/>
      <c r="K46" s="37"/>
      <c r="L46" s="1"/>
      <c r="M46" s="1"/>
      <c r="N46" s="1"/>
      <c r="O46" s="1"/>
      <c r="P46" s="1"/>
      <c r="Q46" s="1"/>
      <c r="R46" s="1"/>
    </row>
    <row r="47" spans="1:18" ht="45">
      <c r="A47" s="38"/>
      <c r="B47" s="39" t="s">
        <v>48</v>
      </c>
      <c r="C47" s="18">
        <f t="shared" si="0"/>
        <v>828</v>
      </c>
      <c r="D47" s="36">
        <v>543</v>
      </c>
      <c r="E47" s="48" t="s">
        <v>251</v>
      </c>
      <c r="F47" s="17" t="s">
        <v>357</v>
      </c>
      <c r="G47" s="17" t="s">
        <v>675</v>
      </c>
      <c r="H47" s="36">
        <v>285</v>
      </c>
      <c r="I47" s="48" t="s">
        <v>263</v>
      </c>
      <c r="J47" s="17" t="s">
        <v>357</v>
      </c>
      <c r="K47" s="17" t="s">
        <v>675</v>
      </c>
      <c r="L47" s="1"/>
      <c r="M47" s="1"/>
      <c r="N47" s="1"/>
      <c r="O47" s="1"/>
      <c r="P47" s="1"/>
      <c r="Q47" s="1"/>
      <c r="R47" s="1"/>
    </row>
    <row r="48" spans="1:18">
      <c r="A48" s="33"/>
      <c r="B48" s="4" t="s">
        <v>49</v>
      </c>
      <c r="C48" s="18">
        <f t="shared" si="0"/>
        <v>717</v>
      </c>
      <c r="D48" s="4">
        <v>341</v>
      </c>
      <c r="E48" s="48" t="s">
        <v>248</v>
      </c>
      <c r="F48" s="17" t="s">
        <v>482</v>
      </c>
      <c r="G48" s="17" t="s">
        <v>483</v>
      </c>
      <c r="H48" s="4">
        <v>376</v>
      </c>
      <c r="I48" s="48" t="s">
        <v>258</v>
      </c>
      <c r="J48" s="17" t="s">
        <v>482</v>
      </c>
      <c r="K48" s="17" t="s">
        <v>483</v>
      </c>
      <c r="L48" s="1"/>
      <c r="M48" s="1"/>
      <c r="N48" s="1"/>
      <c r="O48" s="1"/>
      <c r="P48" s="1"/>
      <c r="Q48" s="1"/>
      <c r="R48" s="1"/>
    </row>
    <row r="49" spans="1:18">
      <c r="A49" s="33"/>
      <c r="B49" s="34" t="s">
        <v>50</v>
      </c>
      <c r="C49" s="18">
        <f t="shared" si="0"/>
        <v>346</v>
      </c>
      <c r="D49" s="4">
        <v>202</v>
      </c>
      <c r="E49" s="48" t="s">
        <v>248</v>
      </c>
      <c r="F49" s="17" t="s">
        <v>321</v>
      </c>
      <c r="G49" s="17" t="s">
        <v>484</v>
      </c>
      <c r="H49" s="4">
        <v>144</v>
      </c>
      <c r="I49" s="48" t="s">
        <v>258</v>
      </c>
      <c r="J49" s="17" t="s">
        <v>321</v>
      </c>
      <c r="K49" s="17" t="s">
        <v>484</v>
      </c>
      <c r="L49" s="1"/>
      <c r="M49" s="1"/>
      <c r="N49" s="1"/>
      <c r="O49" s="1"/>
      <c r="P49" s="1"/>
      <c r="Q49" s="1"/>
      <c r="R49" s="1"/>
    </row>
    <row r="50" spans="1:18" ht="45">
      <c r="A50" s="33"/>
      <c r="B50" s="49" t="s">
        <v>51</v>
      </c>
      <c r="C50" s="18">
        <f t="shared" si="0"/>
        <v>562</v>
      </c>
      <c r="D50" s="4">
        <v>250</v>
      </c>
      <c r="E50" s="48" t="s">
        <v>251</v>
      </c>
      <c r="F50" s="17" t="s">
        <v>357</v>
      </c>
      <c r="G50" s="17" t="s">
        <v>675</v>
      </c>
      <c r="H50" s="4">
        <v>312</v>
      </c>
      <c r="I50" s="48" t="s">
        <v>263</v>
      </c>
      <c r="J50" s="17" t="s">
        <v>357</v>
      </c>
      <c r="K50" s="17" t="s">
        <v>675</v>
      </c>
      <c r="L50" s="1"/>
      <c r="M50" s="1"/>
      <c r="N50" s="1"/>
      <c r="O50" s="1"/>
      <c r="P50" s="1"/>
      <c r="Q50" s="1"/>
      <c r="R50" s="1"/>
    </row>
    <row r="51" spans="1:18">
      <c r="A51" s="33" t="s">
        <v>52</v>
      </c>
      <c r="B51" s="34"/>
      <c r="C51" s="18">
        <f t="shared" si="0"/>
        <v>9858</v>
      </c>
      <c r="D51" s="25">
        <f>SUM(D52:D63)</f>
        <v>7238</v>
      </c>
      <c r="E51" s="4"/>
      <c r="F51" s="17"/>
      <c r="G51" s="17"/>
      <c r="H51" s="25">
        <f>SUM(H52:H63)</f>
        <v>2620</v>
      </c>
      <c r="I51" s="36"/>
      <c r="J51" s="17"/>
      <c r="K51" s="17"/>
      <c r="L51" s="1"/>
      <c r="M51" s="1"/>
      <c r="N51" s="1"/>
      <c r="O51" s="1"/>
      <c r="P51" s="1"/>
      <c r="Q51" s="1"/>
      <c r="R51" s="1"/>
    </row>
    <row r="52" spans="1:18" s="14" customFormat="1" ht="60">
      <c r="A52" s="50"/>
      <c r="B52" s="12" t="s">
        <v>53</v>
      </c>
      <c r="C52" s="19">
        <f t="shared" si="0"/>
        <v>973</v>
      </c>
      <c r="D52" s="43">
        <v>921</v>
      </c>
      <c r="E52" s="45" t="s">
        <v>251</v>
      </c>
      <c r="F52" s="51" t="s">
        <v>322</v>
      </c>
      <c r="G52" s="20" t="s">
        <v>499</v>
      </c>
      <c r="H52" s="43">
        <v>52</v>
      </c>
      <c r="I52" s="51" t="s">
        <v>263</v>
      </c>
      <c r="J52" s="51" t="s">
        <v>322</v>
      </c>
      <c r="K52" s="20" t="s">
        <v>499</v>
      </c>
      <c r="L52" s="13"/>
      <c r="M52" s="13"/>
      <c r="N52" s="13"/>
      <c r="O52" s="13"/>
      <c r="P52" s="13"/>
      <c r="Q52" s="13"/>
      <c r="R52" s="13"/>
    </row>
    <row r="53" spans="1:18">
      <c r="A53" s="33"/>
      <c r="B53" s="34" t="s">
        <v>54</v>
      </c>
      <c r="C53" s="18">
        <f t="shared" si="0"/>
        <v>533</v>
      </c>
      <c r="D53" s="4">
        <v>415</v>
      </c>
      <c r="E53" s="48" t="s">
        <v>251</v>
      </c>
      <c r="F53" s="52" t="s">
        <v>492</v>
      </c>
      <c r="G53" s="52" t="s">
        <v>491</v>
      </c>
      <c r="H53" s="4">
        <v>118</v>
      </c>
      <c r="I53" s="53" t="s">
        <v>263</v>
      </c>
      <c r="J53" s="52" t="s">
        <v>492</v>
      </c>
      <c r="K53" s="52" t="s">
        <v>491</v>
      </c>
      <c r="L53" s="1"/>
      <c r="M53" s="1"/>
      <c r="N53" s="1"/>
      <c r="O53" s="1"/>
      <c r="P53" s="1"/>
      <c r="Q53" s="1"/>
      <c r="R53" s="1"/>
    </row>
    <row r="54" spans="1:18" ht="30">
      <c r="A54" s="33"/>
      <c r="B54" s="34" t="s">
        <v>55</v>
      </c>
      <c r="C54" s="18">
        <f t="shared" si="0"/>
        <v>1087</v>
      </c>
      <c r="D54" s="36">
        <v>837</v>
      </c>
      <c r="E54" s="48" t="s">
        <v>251</v>
      </c>
      <c r="F54" s="7" t="s">
        <v>685</v>
      </c>
      <c r="G54" s="55" t="s">
        <v>486</v>
      </c>
      <c r="H54" s="36">
        <v>250</v>
      </c>
      <c r="I54" s="53" t="s">
        <v>263</v>
      </c>
      <c r="J54" s="54" t="s">
        <v>490</v>
      </c>
      <c r="K54" s="55" t="s">
        <v>486</v>
      </c>
      <c r="L54" s="1"/>
      <c r="M54" s="1"/>
      <c r="N54" s="1"/>
      <c r="O54" s="1"/>
      <c r="P54" s="1"/>
      <c r="Q54" s="1"/>
      <c r="R54" s="1"/>
    </row>
    <row r="55" spans="1:18" ht="50.45" customHeight="1">
      <c r="A55" s="33"/>
      <c r="B55" s="34" t="s">
        <v>56</v>
      </c>
      <c r="C55" s="18">
        <f t="shared" si="0"/>
        <v>699</v>
      </c>
      <c r="D55" s="36">
        <v>479</v>
      </c>
      <c r="E55" s="48" t="s">
        <v>251</v>
      </c>
      <c r="F55" s="54" t="s">
        <v>686</v>
      </c>
      <c r="G55" s="55" t="s">
        <v>684</v>
      </c>
      <c r="H55" s="36">
        <v>220</v>
      </c>
      <c r="I55" s="53" t="s">
        <v>263</v>
      </c>
      <c r="J55" s="54" t="s">
        <v>489</v>
      </c>
      <c r="K55" s="55" t="s">
        <v>674</v>
      </c>
      <c r="L55" s="1"/>
      <c r="M55" s="1"/>
      <c r="N55" s="1"/>
      <c r="O55" s="1"/>
      <c r="P55" s="1"/>
      <c r="Q55" s="1"/>
      <c r="R55" s="1"/>
    </row>
    <row r="56" spans="1:18">
      <c r="A56" s="33"/>
      <c r="B56" s="34" t="s">
        <v>57</v>
      </c>
      <c r="C56" s="18">
        <f t="shared" si="0"/>
        <v>529</v>
      </c>
      <c r="D56" s="36">
        <v>366</v>
      </c>
      <c r="E56" s="48" t="s">
        <v>251</v>
      </c>
      <c r="F56" s="52" t="s">
        <v>323</v>
      </c>
      <c r="G56" s="52" t="s">
        <v>497</v>
      </c>
      <c r="H56" s="36">
        <v>163</v>
      </c>
      <c r="I56" s="53" t="s">
        <v>263</v>
      </c>
      <c r="J56" s="52" t="s">
        <v>323</v>
      </c>
      <c r="K56" s="52" t="s">
        <v>497</v>
      </c>
      <c r="L56" s="1"/>
      <c r="M56" s="1"/>
      <c r="N56" s="1"/>
      <c r="O56" s="1"/>
      <c r="P56" s="1"/>
      <c r="Q56" s="1"/>
      <c r="R56" s="1"/>
    </row>
    <row r="57" spans="1:18" ht="30">
      <c r="A57" s="38"/>
      <c r="B57" s="4" t="s">
        <v>58</v>
      </c>
      <c r="C57" s="18">
        <f t="shared" si="0"/>
        <v>980</v>
      </c>
      <c r="D57" s="36">
        <v>601</v>
      </c>
      <c r="E57" s="48" t="s">
        <v>251</v>
      </c>
      <c r="F57" s="52" t="s">
        <v>496</v>
      </c>
      <c r="G57" s="52" t="s">
        <v>495</v>
      </c>
      <c r="H57" s="36">
        <v>379</v>
      </c>
      <c r="I57" s="53" t="s">
        <v>263</v>
      </c>
      <c r="J57" s="52" t="s">
        <v>496</v>
      </c>
      <c r="K57" s="52" t="s">
        <v>495</v>
      </c>
      <c r="L57" s="1"/>
      <c r="M57" s="1"/>
      <c r="N57" s="1"/>
      <c r="O57" s="1"/>
      <c r="P57" s="1"/>
      <c r="Q57" s="1"/>
      <c r="R57" s="1"/>
    </row>
    <row r="58" spans="1:18">
      <c r="A58" s="38"/>
      <c r="B58" s="39" t="s">
        <v>59</v>
      </c>
      <c r="C58" s="18">
        <f t="shared" si="0"/>
        <v>842</v>
      </c>
      <c r="D58" s="36">
        <v>629</v>
      </c>
      <c r="E58" s="48" t="s">
        <v>251</v>
      </c>
      <c r="F58" s="52" t="s">
        <v>488</v>
      </c>
      <c r="G58" s="52" t="s">
        <v>498</v>
      </c>
      <c r="H58" s="36">
        <v>213</v>
      </c>
      <c r="I58" s="53" t="s">
        <v>263</v>
      </c>
      <c r="J58" s="52" t="s">
        <v>488</v>
      </c>
      <c r="K58" s="52" t="s">
        <v>498</v>
      </c>
      <c r="L58" s="1"/>
      <c r="M58" s="1"/>
      <c r="N58" s="1"/>
      <c r="O58" s="1"/>
      <c r="P58" s="1"/>
      <c r="Q58" s="1"/>
      <c r="R58" s="1"/>
    </row>
    <row r="59" spans="1:18">
      <c r="A59" s="38"/>
      <c r="B59" s="39" t="s">
        <v>60</v>
      </c>
      <c r="C59" s="18">
        <f t="shared" si="0"/>
        <v>718</v>
      </c>
      <c r="D59" s="36">
        <v>434</v>
      </c>
      <c r="E59" s="48" t="s">
        <v>251</v>
      </c>
      <c r="F59" s="52" t="s">
        <v>493</v>
      </c>
      <c r="G59" s="4" t="s">
        <v>494</v>
      </c>
      <c r="H59" s="36">
        <v>284</v>
      </c>
      <c r="I59" s="53" t="s">
        <v>263</v>
      </c>
      <c r="J59" s="52" t="s">
        <v>493</v>
      </c>
      <c r="K59" s="4" t="s">
        <v>494</v>
      </c>
      <c r="L59" s="1"/>
      <c r="M59" s="1"/>
      <c r="N59" s="1"/>
      <c r="O59" s="1"/>
      <c r="P59" s="1"/>
      <c r="Q59" s="1"/>
      <c r="R59" s="1"/>
    </row>
    <row r="60" spans="1:18" ht="60">
      <c r="A60" s="38"/>
      <c r="B60" s="39" t="s">
        <v>61</v>
      </c>
      <c r="C60" s="25">
        <f t="shared" si="0"/>
        <v>593</v>
      </c>
      <c r="D60" s="40">
        <v>390</v>
      </c>
      <c r="E60" s="40" t="s">
        <v>251</v>
      </c>
      <c r="F60" s="56" t="s">
        <v>322</v>
      </c>
      <c r="G60" s="21" t="s">
        <v>673</v>
      </c>
      <c r="H60" s="40">
        <v>203</v>
      </c>
      <c r="I60" s="53" t="s">
        <v>263</v>
      </c>
      <c r="J60" s="56" t="s">
        <v>322</v>
      </c>
      <c r="K60" s="21" t="s">
        <v>673</v>
      </c>
      <c r="L60" s="1"/>
      <c r="M60" s="1"/>
      <c r="N60" s="1"/>
      <c r="O60" s="1"/>
      <c r="P60" s="1"/>
      <c r="Q60" s="1"/>
      <c r="R60" s="1"/>
    </row>
    <row r="61" spans="1:18">
      <c r="A61" s="38"/>
      <c r="B61" s="39" t="s">
        <v>62</v>
      </c>
      <c r="C61" s="18">
        <f t="shared" si="0"/>
        <v>1035</v>
      </c>
      <c r="D61" s="5">
        <v>726</v>
      </c>
      <c r="E61" s="48" t="s">
        <v>251</v>
      </c>
      <c r="F61" s="52" t="s">
        <v>366</v>
      </c>
      <c r="G61" s="55" t="s">
        <v>487</v>
      </c>
      <c r="H61" s="5">
        <v>309</v>
      </c>
      <c r="I61" s="53" t="s">
        <v>263</v>
      </c>
      <c r="J61" s="52" t="s">
        <v>366</v>
      </c>
      <c r="K61" s="55" t="s">
        <v>487</v>
      </c>
      <c r="L61" s="1"/>
      <c r="M61" s="1"/>
      <c r="N61" s="1"/>
      <c r="O61" s="1"/>
      <c r="P61" s="1"/>
      <c r="Q61" s="1"/>
      <c r="R61" s="1"/>
    </row>
    <row r="62" spans="1:18">
      <c r="A62" s="38"/>
      <c r="B62" s="39" t="s">
        <v>63</v>
      </c>
      <c r="C62" s="18">
        <f t="shared" si="0"/>
        <v>961</v>
      </c>
      <c r="D62" s="5">
        <v>721</v>
      </c>
      <c r="E62" s="48" t="s">
        <v>251</v>
      </c>
      <c r="F62" s="54" t="s">
        <v>365</v>
      </c>
      <c r="G62" s="52" t="s">
        <v>500</v>
      </c>
      <c r="H62" s="5">
        <v>240</v>
      </c>
      <c r="I62" s="53" t="s">
        <v>263</v>
      </c>
      <c r="J62" s="54" t="s">
        <v>365</v>
      </c>
      <c r="K62" s="52" t="s">
        <v>500</v>
      </c>
      <c r="L62" s="1"/>
      <c r="M62" s="1"/>
      <c r="N62" s="1"/>
      <c r="O62" s="1"/>
      <c r="P62" s="1"/>
      <c r="Q62" s="1"/>
      <c r="R62" s="1"/>
    </row>
    <row r="63" spans="1:18">
      <c r="A63" s="38"/>
      <c r="B63" s="39" t="s">
        <v>64</v>
      </c>
      <c r="C63" s="18">
        <f t="shared" si="0"/>
        <v>908</v>
      </c>
      <c r="D63" s="5">
        <v>719</v>
      </c>
      <c r="E63" s="48" t="s">
        <v>251</v>
      </c>
      <c r="F63" s="54" t="s">
        <v>364</v>
      </c>
      <c r="G63" s="57" t="s">
        <v>485</v>
      </c>
      <c r="H63" s="5">
        <v>189</v>
      </c>
      <c r="I63" s="53" t="s">
        <v>263</v>
      </c>
      <c r="J63" s="54" t="s">
        <v>364</v>
      </c>
      <c r="K63" s="57" t="s">
        <v>485</v>
      </c>
      <c r="L63" s="1"/>
      <c r="M63" s="1"/>
      <c r="N63" s="1"/>
      <c r="O63" s="1"/>
      <c r="P63" s="1"/>
      <c r="Q63" s="1"/>
      <c r="R63" s="1"/>
    </row>
    <row r="64" spans="1:18">
      <c r="A64" s="38" t="s">
        <v>65</v>
      </c>
      <c r="B64" s="39"/>
      <c r="C64" s="18">
        <f t="shared" si="0"/>
        <v>3082</v>
      </c>
      <c r="D64" s="24">
        <f>SUM(D65:D71)</f>
        <v>2210</v>
      </c>
      <c r="E64" s="4"/>
      <c r="F64" s="37"/>
      <c r="G64" s="37"/>
      <c r="H64" s="24">
        <f>SUM(H65:H71)</f>
        <v>872</v>
      </c>
      <c r="I64" s="4"/>
      <c r="J64" s="37"/>
      <c r="K64" s="37"/>
      <c r="L64" s="1"/>
      <c r="M64" s="1"/>
      <c r="N64" s="1"/>
      <c r="O64" s="1"/>
      <c r="P64" s="1"/>
      <c r="Q64" s="1"/>
      <c r="R64" s="1"/>
    </row>
    <row r="65" spans="1:18" ht="45">
      <c r="A65" s="38"/>
      <c r="B65" s="39" t="s">
        <v>66</v>
      </c>
      <c r="C65" s="18">
        <f t="shared" si="0"/>
        <v>837</v>
      </c>
      <c r="D65" s="35">
        <v>584</v>
      </c>
      <c r="E65" s="36" t="s">
        <v>679</v>
      </c>
      <c r="F65" s="17" t="s">
        <v>367</v>
      </c>
      <c r="G65" s="17" t="s">
        <v>672</v>
      </c>
      <c r="H65" s="35">
        <v>253</v>
      </c>
      <c r="I65" s="36" t="s">
        <v>316</v>
      </c>
      <c r="J65" s="17" t="s">
        <v>367</v>
      </c>
      <c r="K65" s="17" t="s">
        <v>672</v>
      </c>
      <c r="L65" s="1"/>
      <c r="M65" s="1"/>
      <c r="N65" s="1"/>
      <c r="O65" s="1"/>
      <c r="P65" s="1"/>
      <c r="Q65" s="1"/>
      <c r="R65" s="1"/>
    </row>
    <row r="66" spans="1:18" ht="30">
      <c r="A66" s="33"/>
      <c r="B66" s="4" t="s">
        <v>67</v>
      </c>
      <c r="C66" s="18">
        <f t="shared" si="0"/>
        <v>524</v>
      </c>
      <c r="D66" s="5">
        <v>354</v>
      </c>
      <c r="E66" s="36" t="s">
        <v>679</v>
      </c>
      <c r="F66" s="17" t="s">
        <v>367</v>
      </c>
      <c r="G66" s="17" t="s">
        <v>669</v>
      </c>
      <c r="H66" s="5">
        <v>170</v>
      </c>
      <c r="I66" s="36" t="s">
        <v>316</v>
      </c>
      <c r="J66" s="17" t="s">
        <v>367</v>
      </c>
      <c r="K66" s="17" t="s">
        <v>669</v>
      </c>
      <c r="L66" s="1"/>
      <c r="M66" s="1"/>
      <c r="N66" s="1"/>
      <c r="O66" s="1"/>
      <c r="P66" s="1"/>
      <c r="Q66" s="1"/>
      <c r="R66" s="1"/>
    </row>
    <row r="67" spans="1:18" ht="30">
      <c r="A67" s="33"/>
      <c r="B67" s="34" t="s">
        <v>68</v>
      </c>
      <c r="C67" s="18">
        <f t="shared" si="0"/>
        <v>342</v>
      </c>
      <c r="D67" s="5">
        <v>268</v>
      </c>
      <c r="E67" s="36" t="s">
        <v>339</v>
      </c>
      <c r="F67" s="17" t="s">
        <v>368</v>
      </c>
      <c r="G67" s="23" t="s">
        <v>670</v>
      </c>
      <c r="H67" s="5">
        <v>74</v>
      </c>
      <c r="I67" s="36" t="s">
        <v>267</v>
      </c>
      <c r="J67" s="17" t="s">
        <v>368</v>
      </c>
      <c r="K67" s="23" t="s">
        <v>670</v>
      </c>
      <c r="L67" s="1"/>
      <c r="M67" s="1"/>
      <c r="N67" s="1"/>
      <c r="O67" s="1"/>
      <c r="P67" s="1"/>
      <c r="Q67" s="1"/>
      <c r="R67" s="1"/>
    </row>
    <row r="68" spans="1:18" ht="30">
      <c r="A68" s="33"/>
      <c r="B68" s="34" t="s">
        <v>69</v>
      </c>
      <c r="C68" s="18">
        <f t="shared" si="0"/>
        <v>401</v>
      </c>
      <c r="D68" s="5">
        <v>256</v>
      </c>
      <c r="E68" s="36" t="s">
        <v>339</v>
      </c>
      <c r="F68" s="17" t="s">
        <v>369</v>
      </c>
      <c r="G68" s="23" t="s">
        <v>671</v>
      </c>
      <c r="H68" s="5">
        <v>145</v>
      </c>
      <c r="I68" s="36" t="s">
        <v>267</v>
      </c>
      <c r="J68" s="17" t="s">
        <v>369</v>
      </c>
      <c r="K68" s="23" t="s">
        <v>671</v>
      </c>
      <c r="L68" s="1"/>
      <c r="M68" s="1"/>
      <c r="N68" s="1"/>
      <c r="O68" s="1"/>
      <c r="P68" s="1"/>
      <c r="Q68" s="1"/>
      <c r="R68" s="1"/>
    </row>
    <row r="69" spans="1:18" ht="30">
      <c r="A69" s="33"/>
      <c r="B69" s="34" t="s">
        <v>70</v>
      </c>
      <c r="C69" s="18">
        <f t="shared" si="0"/>
        <v>310</v>
      </c>
      <c r="D69" s="5">
        <v>224</v>
      </c>
      <c r="E69" s="36" t="s">
        <v>343</v>
      </c>
      <c r="F69" s="17" t="s">
        <v>340</v>
      </c>
      <c r="G69" s="23" t="s">
        <v>670</v>
      </c>
      <c r="H69" s="5">
        <v>86</v>
      </c>
      <c r="I69" s="36" t="s">
        <v>264</v>
      </c>
      <c r="J69" s="17" t="s">
        <v>340</v>
      </c>
      <c r="K69" s="23" t="s">
        <v>670</v>
      </c>
      <c r="L69" s="1"/>
      <c r="M69" s="1"/>
      <c r="N69" s="1"/>
      <c r="O69" s="1"/>
      <c r="P69" s="1"/>
      <c r="Q69" s="1"/>
      <c r="R69" s="1"/>
    </row>
    <row r="70" spans="1:18" ht="45">
      <c r="A70" s="33"/>
      <c r="B70" s="49" t="s">
        <v>71</v>
      </c>
      <c r="C70" s="18">
        <f t="shared" si="0"/>
        <v>289</v>
      </c>
      <c r="D70" s="5">
        <v>239</v>
      </c>
      <c r="E70" s="36" t="s">
        <v>343</v>
      </c>
      <c r="F70" s="17" t="s">
        <v>367</v>
      </c>
      <c r="G70" s="17" t="s">
        <v>667</v>
      </c>
      <c r="H70" s="5">
        <v>50</v>
      </c>
      <c r="I70" s="36" t="s">
        <v>264</v>
      </c>
      <c r="J70" s="17" t="s">
        <v>367</v>
      </c>
      <c r="K70" s="17" t="s">
        <v>667</v>
      </c>
      <c r="L70" s="1"/>
      <c r="M70" s="1"/>
      <c r="N70" s="1"/>
      <c r="O70" s="1"/>
      <c r="P70" s="1"/>
      <c r="Q70" s="1"/>
      <c r="R70" s="1"/>
    </row>
    <row r="71" spans="1:18" ht="30">
      <c r="A71" s="33"/>
      <c r="B71" s="49" t="s">
        <v>72</v>
      </c>
      <c r="C71" s="18">
        <f t="shared" si="0"/>
        <v>379</v>
      </c>
      <c r="D71" s="5">
        <v>285</v>
      </c>
      <c r="E71" s="36" t="s">
        <v>309</v>
      </c>
      <c r="F71" s="17" t="s">
        <v>501</v>
      </c>
      <c r="G71" s="23" t="s">
        <v>668</v>
      </c>
      <c r="H71" s="5">
        <v>94</v>
      </c>
      <c r="I71" s="36" t="s">
        <v>353</v>
      </c>
      <c r="J71" s="17" t="s">
        <v>501</v>
      </c>
      <c r="K71" s="23" t="s">
        <v>668</v>
      </c>
      <c r="L71" s="1"/>
      <c r="M71" s="1"/>
      <c r="N71" s="1"/>
      <c r="O71" s="1"/>
      <c r="P71" s="1"/>
      <c r="Q71" s="1"/>
      <c r="R71" s="1"/>
    </row>
    <row r="72" spans="1:18">
      <c r="A72" s="33" t="s">
        <v>73</v>
      </c>
      <c r="B72" s="34"/>
      <c r="C72" s="18">
        <f t="shared" ref="C72:C135" si="1">D72+H72</f>
        <v>7040</v>
      </c>
      <c r="D72" s="24">
        <f>SUM(D73:D82)</f>
        <v>4636</v>
      </c>
      <c r="E72" s="4"/>
      <c r="F72" s="17"/>
      <c r="G72" s="17"/>
      <c r="H72" s="24">
        <f>SUM(H73:H82)</f>
        <v>2404</v>
      </c>
      <c r="I72" s="4"/>
      <c r="J72" s="17"/>
      <c r="K72" s="17"/>
      <c r="L72" s="1"/>
      <c r="M72" s="1"/>
      <c r="N72" s="1"/>
      <c r="O72" s="1"/>
      <c r="P72" s="1"/>
      <c r="Q72" s="1"/>
      <c r="R72" s="1"/>
    </row>
    <row r="73" spans="1:18" ht="30">
      <c r="A73" s="33"/>
      <c r="B73" s="34" t="s">
        <v>74</v>
      </c>
      <c r="C73" s="18">
        <f t="shared" si="1"/>
        <v>792</v>
      </c>
      <c r="D73" s="35">
        <v>492</v>
      </c>
      <c r="E73" s="36" t="s">
        <v>294</v>
      </c>
      <c r="F73" s="17" t="s">
        <v>502</v>
      </c>
      <c r="G73" s="17" t="s">
        <v>517</v>
      </c>
      <c r="H73" s="35">
        <v>300</v>
      </c>
      <c r="I73" s="36" t="s">
        <v>301</v>
      </c>
      <c r="J73" s="17" t="s">
        <v>502</v>
      </c>
      <c r="K73" s="17" t="s">
        <v>517</v>
      </c>
      <c r="L73" s="1"/>
      <c r="M73" s="1"/>
      <c r="N73" s="1"/>
      <c r="O73" s="1"/>
      <c r="P73" s="1"/>
      <c r="Q73" s="1"/>
      <c r="R73" s="1"/>
    </row>
    <row r="74" spans="1:18" ht="45">
      <c r="A74" s="33"/>
      <c r="B74" s="34" t="s">
        <v>75</v>
      </c>
      <c r="C74" s="18">
        <f t="shared" si="1"/>
        <v>1020</v>
      </c>
      <c r="D74" s="5">
        <v>669</v>
      </c>
      <c r="E74" s="36" t="s">
        <v>252</v>
      </c>
      <c r="F74" s="37" t="s">
        <v>503</v>
      </c>
      <c r="G74" s="37" t="s">
        <v>513</v>
      </c>
      <c r="H74" s="5">
        <v>351</v>
      </c>
      <c r="I74" s="36" t="s">
        <v>262</v>
      </c>
      <c r="J74" s="37" t="s">
        <v>503</v>
      </c>
      <c r="K74" s="37" t="s">
        <v>513</v>
      </c>
      <c r="L74" s="1"/>
      <c r="M74" s="1"/>
      <c r="N74" s="1"/>
      <c r="O74" s="1"/>
      <c r="P74" s="1"/>
      <c r="Q74" s="1"/>
      <c r="R74" s="1"/>
    </row>
    <row r="75" spans="1:18" ht="30">
      <c r="A75" s="38"/>
      <c r="B75" s="4" t="s">
        <v>76</v>
      </c>
      <c r="C75" s="18">
        <f t="shared" si="1"/>
        <v>490</v>
      </c>
      <c r="D75" s="5">
        <v>252</v>
      </c>
      <c r="E75" s="36" t="s">
        <v>294</v>
      </c>
      <c r="F75" s="37" t="s">
        <v>504</v>
      </c>
      <c r="G75" s="58" t="s">
        <v>510</v>
      </c>
      <c r="H75" s="5">
        <v>238</v>
      </c>
      <c r="I75" s="36" t="s">
        <v>302</v>
      </c>
      <c r="J75" s="37" t="s">
        <v>504</v>
      </c>
      <c r="K75" s="58" t="s">
        <v>510</v>
      </c>
      <c r="L75" s="1"/>
      <c r="M75" s="1"/>
      <c r="N75" s="1"/>
      <c r="O75" s="1"/>
      <c r="P75" s="1"/>
      <c r="Q75" s="1"/>
      <c r="R75" s="1"/>
    </row>
    <row r="76" spans="1:18">
      <c r="A76" s="38"/>
      <c r="B76" s="39" t="s">
        <v>77</v>
      </c>
      <c r="C76" s="18">
        <f t="shared" si="1"/>
        <v>754</v>
      </c>
      <c r="D76" s="5">
        <v>459</v>
      </c>
      <c r="E76" s="36" t="s">
        <v>252</v>
      </c>
      <c r="F76" s="37" t="s">
        <v>505</v>
      </c>
      <c r="G76" s="58" t="s">
        <v>509</v>
      </c>
      <c r="H76" s="5">
        <v>295</v>
      </c>
      <c r="I76" s="36" t="s">
        <v>262</v>
      </c>
      <c r="J76" s="37" t="s">
        <v>505</v>
      </c>
      <c r="K76" s="58" t="s">
        <v>509</v>
      </c>
      <c r="L76" s="1"/>
      <c r="M76" s="1"/>
      <c r="N76" s="1"/>
      <c r="O76" s="1"/>
      <c r="P76" s="1"/>
      <c r="Q76" s="1"/>
      <c r="R76" s="1"/>
    </row>
    <row r="77" spans="1:18" ht="30">
      <c r="A77" s="38"/>
      <c r="B77" s="39" t="s">
        <v>78</v>
      </c>
      <c r="C77" s="18">
        <f t="shared" si="1"/>
        <v>348</v>
      </c>
      <c r="D77" s="5">
        <v>178</v>
      </c>
      <c r="E77" s="36" t="s">
        <v>295</v>
      </c>
      <c r="F77" s="37" t="s">
        <v>296</v>
      </c>
      <c r="G77" s="58" t="s">
        <v>514</v>
      </c>
      <c r="H77" s="5">
        <v>170</v>
      </c>
      <c r="I77" s="36" t="s">
        <v>303</v>
      </c>
      <c r="J77" s="37" t="s">
        <v>296</v>
      </c>
      <c r="K77" s="58" t="s">
        <v>514</v>
      </c>
      <c r="L77" s="1"/>
      <c r="M77" s="1"/>
      <c r="N77" s="1"/>
      <c r="O77" s="1"/>
      <c r="P77" s="1"/>
      <c r="Q77" s="1"/>
      <c r="R77" s="1"/>
    </row>
    <row r="78" spans="1:18" ht="30">
      <c r="A78" s="38"/>
      <c r="B78" s="39" t="s">
        <v>79</v>
      </c>
      <c r="C78" s="18">
        <f t="shared" si="1"/>
        <v>604</v>
      </c>
      <c r="D78" s="5">
        <v>395</v>
      </c>
      <c r="E78" s="36" t="s">
        <v>252</v>
      </c>
      <c r="F78" s="37" t="s">
        <v>506</v>
      </c>
      <c r="G78" s="58" t="s">
        <v>511</v>
      </c>
      <c r="H78" s="5">
        <v>209</v>
      </c>
      <c r="I78" s="36" t="s">
        <v>262</v>
      </c>
      <c r="J78" s="37" t="s">
        <v>506</v>
      </c>
      <c r="K78" s="58" t="s">
        <v>511</v>
      </c>
      <c r="L78" s="1"/>
      <c r="M78" s="1"/>
      <c r="N78" s="1"/>
      <c r="O78" s="1"/>
      <c r="P78" s="1"/>
      <c r="Q78" s="1"/>
      <c r="R78" s="1"/>
    </row>
    <row r="79" spans="1:18" ht="60">
      <c r="A79" s="38"/>
      <c r="B79" s="39" t="s">
        <v>275</v>
      </c>
      <c r="C79" s="18">
        <f t="shared" si="1"/>
        <v>1182</v>
      </c>
      <c r="D79" s="5">
        <v>898</v>
      </c>
      <c r="E79" s="36" t="s">
        <v>253</v>
      </c>
      <c r="F79" s="17" t="s">
        <v>507</v>
      </c>
      <c r="G79" s="17" t="s">
        <v>515</v>
      </c>
      <c r="H79" s="5">
        <v>284</v>
      </c>
      <c r="I79" s="36" t="s">
        <v>261</v>
      </c>
      <c r="J79" s="17" t="s">
        <v>507</v>
      </c>
      <c r="K79" s="17" t="s">
        <v>515</v>
      </c>
      <c r="L79" s="1"/>
      <c r="M79" s="1"/>
      <c r="N79" s="1"/>
      <c r="O79" s="1"/>
      <c r="P79" s="1"/>
      <c r="Q79" s="1"/>
      <c r="R79" s="1"/>
    </row>
    <row r="80" spans="1:18" ht="30">
      <c r="A80" s="38"/>
      <c r="B80" s="39" t="s">
        <v>80</v>
      </c>
      <c r="C80" s="18">
        <f t="shared" si="1"/>
        <v>630</v>
      </c>
      <c r="D80" s="5">
        <v>408</v>
      </c>
      <c r="E80" s="36" t="s">
        <v>297</v>
      </c>
      <c r="F80" s="37" t="s">
        <v>508</v>
      </c>
      <c r="G80" s="37" t="s">
        <v>518</v>
      </c>
      <c r="H80" s="5">
        <v>222</v>
      </c>
      <c r="I80" s="36" t="s">
        <v>304</v>
      </c>
      <c r="J80" s="37" t="s">
        <v>508</v>
      </c>
      <c r="K80" s="37" t="s">
        <v>518</v>
      </c>
      <c r="L80" s="1"/>
      <c r="M80" s="1"/>
      <c r="N80" s="1"/>
      <c r="O80" s="1"/>
      <c r="P80" s="1"/>
      <c r="Q80" s="1"/>
      <c r="R80" s="1"/>
    </row>
    <row r="81" spans="1:18">
      <c r="A81" s="38"/>
      <c r="B81" s="39" t="s">
        <v>81</v>
      </c>
      <c r="C81" s="18">
        <f t="shared" si="1"/>
        <v>663</v>
      </c>
      <c r="D81" s="5">
        <v>481</v>
      </c>
      <c r="E81" s="36" t="s">
        <v>251</v>
      </c>
      <c r="F81" s="37" t="s">
        <v>298</v>
      </c>
      <c r="G81" s="58" t="s">
        <v>516</v>
      </c>
      <c r="H81" s="5">
        <v>182</v>
      </c>
      <c r="I81" s="36" t="s">
        <v>261</v>
      </c>
      <c r="J81" s="37" t="s">
        <v>298</v>
      </c>
      <c r="K81" s="58" t="s">
        <v>516</v>
      </c>
      <c r="L81" s="1"/>
      <c r="M81" s="1"/>
      <c r="N81" s="1"/>
      <c r="O81" s="1"/>
      <c r="P81" s="1"/>
      <c r="Q81" s="1"/>
      <c r="R81" s="1"/>
    </row>
    <row r="82" spans="1:18" ht="30">
      <c r="A82" s="38"/>
      <c r="B82" s="39" t="s">
        <v>82</v>
      </c>
      <c r="C82" s="18">
        <f t="shared" si="1"/>
        <v>557</v>
      </c>
      <c r="D82" s="5">
        <v>404</v>
      </c>
      <c r="E82" s="36" t="s">
        <v>299</v>
      </c>
      <c r="F82" s="37" t="s">
        <v>300</v>
      </c>
      <c r="G82" s="37" t="s">
        <v>512</v>
      </c>
      <c r="H82" s="5">
        <v>153</v>
      </c>
      <c r="I82" s="36" t="s">
        <v>267</v>
      </c>
      <c r="J82" s="37" t="s">
        <v>300</v>
      </c>
      <c r="K82" s="37" t="s">
        <v>512</v>
      </c>
      <c r="L82" s="1"/>
      <c r="M82" s="1"/>
      <c r="N82" s="1"/>
      <c r="O82" s="1"/>
      <c r="P82" s="1"/>
      <c r="Q82" s="1"/>
      <c r="R82" s="1"/>
    </row>
    <row r="83" spans="1:18">
      <c r="A83" s="33" t="s">
        <v>83</v>
      </c>
      <c r="B83" s="4"/>
      <c r="C83" s="18">
        <f t="shared" si="1"/>
        <v>11066</v>
      </c>
      <c r="D83" s="24">
        <f>SUM(D84:D98)</f>
        <v>8005</v>
      </c>
      <c r="E83" s="4"/>
      <c r="F83" s="17"/>
      <c r="G83" s="17"/>
      <c r="H83" s="24">
        <f>SUM(H84:H98)</f>
        <v>3061</v>
      </c>
      <c r="I83" s="4"/>
      <c r="J83" s="17"/>
      <c r="K83" s="17"/>
      <c r="L83" s="1"/>
      <c r="M83" s="1"/>
      <c r="N83" s="1"/>
      <c r="O83" s="1"/>
      <c r="P83" s="1"/>
      <c r="Q83" s="1"/>
      <c r="R83" s="1"/>
    </row>
    <row r="84" spans="1:18" s="14" customFormat="1" ht="78.599999999999994" customHeight="1">
      <c r="A84" s="50"/>
      <c r="B84" s="12" t="s">
        <v>84</v>
      </c>
      <c r="C84" s="19">
        <f t="shared" si="1"/>
        <v>693</v>
      </c>
      <c r="D84" s="45">
        <v>640</v>
      </c>
      <c r="E84" s="45" t="s">
        <v>251</v>
      </c>
      <c r="F84" s="20" t="s">
        <v>305</v>
      </c>
      <c r="G84" s="26" t="s">
        <v>666</v>
      </c>
      <c r="H84" s="45">
        <v>53</v>
      </c>
      <c r="I84" s="45" t="s">
        <v>261</v>
      </c>
      <c r="J84" s="20" t="s">
        <v>305</v>
      </c>
      <c r="K84" s="26" t="s">
        <v>666</v>
      </c>
      <c r="L84" s="13"/>
      <c r="M84" s="13"/>
      <c r="N84" s="13"/>
      <c r="O84" s="13"/>
      <c r="P84" s="13"/>
      <c r="Q84" s="13"/>
      <c r="R84" s="13"/>
    </row>
    <row r="85" spans="1:18" ht="45">
      <c r="A85" s="33"/>
      <c r="B85" s="34" t="s">
        <v>85</v>
      </c>
      <c r="C85" s="18">
        <f t="shared" si="1"/>
        <v>694</v>
      </c>
      <c r="D85" s="5">
        <v>547</v>
      </c>
      <c r="E85" s="36" t="s">
        <v>294</v>
      </c>
      <c r="F85" s="17" t="s">
        <v>306</v>
      </c>
      <c r="G85" s="23" t="s">
        <v>520</v>
      </c>
      <c r="H85" s="5">
        <v>147</v>
      </c>
      <c r="I85" s="36" t="s">
        <v>302</v>
      </c>
      <c r="J85" s="17" t="s">
        <v>306</v>
      </c>
      <c r="K85" s="23" t="s">
        <v>520</v>
      </c>
      <c r="L85" s="1"/>
      <c r="M85" s="1"/>
      <c r="N85" s="1"/>
      <c r="O85" s="1"/>
      <c r="P85" s="1"/>
      <c r="Q85" s="1"/>
      <c r="R85" s="1"/>
    </row>
    <row r="86" spans="1:18" ht="30">
      <c r="A86" s="33"/>
      <c r="B86" s="34" t="s">
        <v>86</v>
      </c>
      <c r="C86" s="18">
        <f t="shared" si="1"/>
        <v>541</v>
      </c>
      <c r="D86" s="5">
        <v>421</v>
      </c>
      <c r="E86" s="36" t="s">
        <v>254</v>
      </c>
      <c r="F86" s="17" t="s">
        <v>307</v>
      </c>
      <c r="G86" s="59" t="s">
        <v>526</v>
      </c>
      <c r="H86" s="5">
        <v>120</v>
      </c>
      <c r="I86" s="36" t="s">
        <v>264</v>
      </c>
      <c r="J86" s="17" t="s">
        <v>307</v>
      </c>
      <c r="K86" s="59" t="s">
        <v>526</v>
      </c>
      <c r="L86" s="1"/>
      <c r="M86" s="1"/>
      <c r="N86" s="1"/>
      <c r="O86" s="1"/>
      <c r="P86" s="1"/>
      <c r="Q86" s="1"/>
      <c r="R86" s="1"/>
    </row>
    <row r="87" spans="1:18" ht="30">
      <c r="A87" s="33"/>
      <c r="B87" s="34" t="s">
        <v>87</v>
      </c>
      <c r="C87" s="18">
        <f t="shared" si="1"/>
        <v>1060</v>
      </c>
      <c r="D87" s="5">
        <v>703</v>
      </c>
      <c r="E87" s="36" t="s">
        <v>254</v>
      </c>
      <c r="F87" s="17" t="s">
        <v>370</v>
      </c>
      <c r="G87" s="23" t="s">
        <v>519</v>
      </c>
      <c r="H87" s="5">
        <v>357</v>
      </c>
      <c r="I87" s="36" t="s">
        <v>264</v>
      </c>
      <c r="J87" s="17" t="s">
        <v>370</v>
      </c>
      <c r="K87" s="23" t="s">
        <v>519</v>
      </c>
      <c r="L87" s="1"/>
      <c r="M87" s="1"/>
      <c r="N87" s="1"/>
      <c r="O87" s="1"/>
      <c r="P87" s="1"/>
      <c r="Q87" s="1"/>
      <c r="R87" s="1"/>
    </row>
    <row r="88" spans="1:18">
      <c r="A88" s="33"/>
      <c r="B88" s="34" t="s">
        <v>88</v>
      </c>
      <c r="C88" s="18">
        <f t="shared" si="1"/>
        <v>828</v>
      </c>
      <c r="D88" s="5">
        <v>655</v>
      </c>
      <c r="E88" s="36" t="s">
        <v>308</v>
      </c>
      <c r="F88" s="37" t="s">
        <v>371</v>
      </c>
      <c r="G88" s="58" t="s">
        <v>521</v>
      </c>
      <c r="H88" s="5">
        <v>173</v>
      </c>
      <c r="I88" s="36" t="s">
        <v>315</v>
      </c>
      <c r="J88" s="37" t="s">
        <v>371</v>
      </c>
      <c r="K88" s="58" t="s">
        <v>521</v>
      </c>
      <c r="L88" s="1"/>
      <c r="M88" s="1"/>
      <c r="N88" s="1"/>
      <c r="O88" s="1"/>
      <c r="P88" s="1"/>
      <c r="Q88" s="1"/>
      <c r="R88" s="1"/>
    </row>
    <row r="89" spans="1:18">
      <c r="A89" s="33"/>
      <c r="B89" s="34" t="s">
        <v>89</v>
      </c>
      <c r="C89" s="18">
        <f t="shared" si="1"/>
        <v>954</v>
      </c>
      <c r="D89" s="5">
        <v>738</v>
      </c>
      <c r="E89" s="36" t="s">
        <v>309</v>
      </c>
      <c r="F89" s="17" t="s">
        <v>372</v>
      </c>
      <c r="G89" s="23" t="s">
        <v>527</v>
      </c>
      <c r="H89" s="5">
        <v>216</v>
      </c>
      <c r="I89" s="36" t="s">
        <v>262</v>
      </c>
      <c r="J89" s="17" t="s">
        <v>372</v>
      </c>
      <c r="K89" s="23" t="s">
        <v>527</v>
      </c>
      <c r="L89" s="1"/>
      <c r="M89" s="1"/>
      <c r="N89" s="1"/>
      <c r="O89" s="1"/>
      <c r="P89" s="1"/>
      <c r="Q89" s="1"/>
      <c r="R89" s="1"/>
    </row>
    <row r="90" spans="1:18">
      <c r="A90" s="33"/>
      <c r="B90" s="34" t="s">
        <v>90</v>
      </c>
      <c r="C90" s="18">
        <f t="shared" si="1"/>
        <v>694</v>
      </c>
      <c r="D90" s="5">
        <v>438</v>
      </c>
      <c r="E90" s="36" t="s">
        <v>254</v>
      </c>
      <c r="F90" s="17" t="s">
        <v>373</v>
      </c>
      <c r="G90" s="23" t="s">
        <v>522</v>
      </c>
      <c r="H90" s="5">
        <v>256</v>
      </c>
      <c r="I90" s="36" t="s">
        <v>264</v>
      </c>
      <c r="J90" s="17" t="s">
        <v>373</v>
      </c>
      <c r="K90" s="23" t="s">
        <v>522</v>
      </c>
      <c r="L90" s="1"/>
      <c r="M90" s="1"/>
      <c r="N90" s="1"/>
      <c r="O90" s="1"/>
      <c r="P90" s="1"/>
      <c r="Q90" s="1"/>
      <c r="R90" s="1"/>
    </row>
    <row r="91" spans="1:18" ht="30">
      <c r="A91" s="33"/>
      <c r="B91" s="34" t="s">
        <v>91</v>
      </c>
      <c r="C91" s="18">
        <f t="shared" si="1"/>
        <v>443</v>
      </c>
      <c r="D91" s="5">
        <v>367</v>
      </c>
      <c r="E91" s="36" t="s">
        <v>254</v>
      </c>
      <c r="F91" s="37" t="s">
        <v>310</v>
      </c>
      <c r="G91" s="59" t="s">
        <v>532</v>
      </c>
      <c r="H91" s="5">
        <v>76</v>
      </c>
      <c r="I91" s="36" t="s">
        <v>264</v>
      </c>
      <c r="J91" s="37" t="s">
        <v>310</v>
      </c>
      <c r="K91" s="59" t="s">
        <v>532</v>
      </c>
      <c r="L91" s="1"/>
      <c r="M91" s="1"/>
      <c r="N91" s="1"/>
      <c r="O91" s="1"/>
      <c r="P91" s="1"/>
      <c r="Q91" s="1"/>
      <c r="R91" s="1"/>
    </row>
    <row r="92" spans="1:18">
      <c r="A92" s="38"/>
      <c r="B92" s="4" t="s">
        <v>92</v>
      </c>
      <c r="C92" s="18">
        <f t="shared" si="1"/>
        <v>927</v>
      </c>
      <c r="D92" s="5">
        <v>592</v>
      </c>
      <c r="E92" s="36" t="s">
        <v>311</v>
      </c>
      <c r="F92" s="37" t="s">
        <v>374</v>
      </c>
      <c r="G92" s="58" t="s">
        <v>525</v>
      </c>
      <c r="H92" s="5">
        <v>335</v>
      </c>
      <c r="I92" s="36" t="s">
        <v>316</v>
      </c>
      <c r="J92" s="37" t="s">
        <v>374</v>
      </c>
      <c r="K92" s="58" t="s">
        <v>525</v>
      </c>
      <c r="L92" s="1"/>
      <c r="M92" s="1"/>
      <c r="N92" s="1"/>
      <c r="O92" s="1"/>
      <c r="P92" s="1"/>
      <c r="Q92" s="1"/>
      <c r="R92" s="1"/>
    </row>
    <row r="93" spans="1:18" ht="30">
      <c r="A93" s="38"/>
      <c r="B93" s="39" t="s">
        <v>93</v>
      </c>
      <c r="C93" s="18">
        <f t="shared" si="1"/>
        <v>608</v>
      </c>
      <c r="D93" s="5">
        <v>424</v>
      </c>
      <c r="E93" s="36" t="s">
        <v>254</v>
      </c>
      <c r="F93" s="37" t="s">
        <v>312</v>
      </c>
      <c r="G93" s="4" t="s">
        <v>528</v>
      </c>
      <c r="H93" s="5">
        <v>184</v>
      </c>
      <c r="I93" s="36" t="s">
        <v>264</v>
      </c>
      <c r="J93" s="37" t="s">
        <v>312</v>
      </c>
      <c r="K93" s="4" t="s">
        <v>528</v>
      </c>
      <c r="L93" s="1"/>
      <c r="M93" s="1"/>
      <c r="N93" s="1"/>
      <c r="O93" s="1"/>
      <c r="P93" s="1"/>
      <c r="Q93" s="1"/>
      <c r="R93" s="1"/>
    </row>
    <row r="94" spans="1:18" ht="30">
      <c r="A94" s="38"/>
      <c r="B94" s="39" t="s">
        <v>94</v>
      </c>
      <c r="C94" s="18">
        <f t="shared" si="1"/>
        <v>792</v>
      </c>
      <c r="D94" s="5">
        <v>532</v>
      </c>
      <c r="E94" s="36" t="s">
        <v>313</v>
      </c>
      <c r="F94" s="37" t="s">
        <v>314</v>
      </c>
      <c r="G94" s="58" t="s">
        <v>529</v>
      </c>
      <c r="H94" s="5">
        <v>260</v>
      </c>
      <c r="I94" s="36" t="s">
        <v>267</v>
      </c>
      <c r="J94" s="37" t="s">
        <v>314</v>
      </c>
      <c r="K94" s="58" t="s">
        <v>529</v>
      </c>
      <c r="L94" s="1"/>
      <c r="M94" s="1"/>
      <c r="N94" s="1"/>
      <c r="O94" s="1"/>
      <c r="P94" s="1"/>
      <c r="Q94" s="1"/>
      <c r="R94" s="1"/>
    </row>
    <row r="95" spans="1:18">
      <c r="A95" s="38"/>
      <c r="B95" s="39" t="s">
        <v>95</v>
      </c>
      <c r="C95" s="18">
        <f t="shared" si="1"/>
        <v>562</v>
      </c>
      <c r="D95" s="5">
        <v>427</v>
      </c>
      <c r="E95" s="36" t="s">
        <v>294</v>
      </c>
      <c r="F95" s="37" t="s">
        <v>375</v>
      </c>
      <c r="G95" s="58" t="s">
        <v>524</v>
      </c>
      <c r="H95" s="5">
        <v>135</v>
      </c>
      <c r="I95" s="36" t="s">
        <v>302</v>
      </c>
      <c r="J95" s="37" t="s">
        <v>375</v>
      </c>
      <c r="K95" s="58" t="s">
        <v>524</v>
      </c>
      <c r="L95" s="1"/>
      <c r="M95" s="1"/>
      <c r="N95" s="1"/>
      <c r="O95" s="1"/>
      <c r="P95" s="1"/>
      <c r="Q95" s="1"/>
      <c r="R95" s="1"/>
    </row>
    <row r="96" spans="1:18" ht="30">
      <c r="A96" s="38"/>
      <c r="B96" s="39" t="s">
        <v>96</v>
      </c>
      <c r="C96" s="18">
        <f t="shared" si="1"/>
        <v>964</v>
      </c>
      <c r="D96" s="5">
        <v>676</v>
      </c>
      <c r="E96" s="36" t="s">
        <v>255</v>
      </c>
      <c r="F96" s="37" t="s">
        <v>376</v>
      </c>
      <c r="G96" s="6" t="s">
        <v>531</v>
      </c>
      <c r="H96" s="5">
        <v>288</v>
      </c>
      <c r="I96" s="36" t="s">
        <v>265</v>
      </c>
      <c r="J96" s="37" t="s">
        <v>376</v>
      </c>
      <c r="K96" s="6" t="s">
        <v>531</v>
      </c>
      <c r="L96" s="1"/>
      <c r="M96" s="1"/>
      <c r="N96" s="1"/>
      <c r="O96" s="1"/>
      <c r="P96" s="1"/>
      <c r="Q96" s="1"/>
      <c r="R96" s="1"/>
    </row>
    <row r="97" spans="1:18">
      <c r="A97" s="38"/>
      <c r="B97" s="39" t="s">
        <v>97</v>
      </c>
      <c r="C97" s="18">
        <f t="shared" si="1"/>
        <v>873</v>
      </c>
      <c r="D97" s="5">
        <v>553</v>
      </c>
      <c r="E97" s="36" t="s">
        <v>254</v>
      </c>
      <c r="F97" s="37" t="s">
        <v>377</v>
      </c>
      <c r="G97" s="58" t="s">
        <v>523</v>
      </c>
      <c r="H97" s="5">
        <v>320</v>
      </c>
      <c r="I97" s="36" t="s">
        <v>264</v>
      </c>
      <c r="J97" s="37" t="s">
        <v>377</v>
      </c>
      <c r="K97" s="58" t="s">
        <v>523</v>
      </c>
      <c r="L97" s="1"/>
      <c r="M97" s="1"/>
      <c r="N97" s="1"/>
      <c r="O97" s="1"/>
      <c r="P97" s="1"/>
      <c r="Q97" s="1"/>
      <c r="R97" s="1"/>
    </row>
    <row r="98" spans="1:18" ht="30">
      <c r="A98" s="38"/>
      <c r="B98" s="39" t="s">
        <v>98</v>
      </c>
      <c r="C98" s="18">
        <f t="shared" si="1"/>
        <v>433</v>
      </c>
      <c r="D98" s="5">
        <v>292</v>
      </c>
      <c r="E98" s="36" t="s">
        <v>311</v>
      </c>
      <c r="F98" s="37" t="s">
        <v>378</v>
      </c>
      <c r="G98" s="59" t="s">
        <v>530</v>
      </c>
      <c r="H98" s="5">
        <v>141</v>
      </c>
      <c r="I98" s="36" t="s">
        <v>316</v>
      </c>
      <c r="J98" s="37" t="s">
        <v>378</v>
      </c>
      <c r="K98" s="59" t="s">
        <v>530</v>
      </c>
      <c r="L98" s="1"/>
      <c r="M98" s="1"/>
      <c r="N98" s="1"/>
      <c r="O98" s="1"/>
      <c r="P98" s="1"/>
      <c r="Q98" s="1"/>
      <c r="R98" s="1"/>
    </row>
    <row r="99" spans="1:18">
      <c r="A99" s="38" t="s">
        <v>99</v>
      </c>
      <c r="B99" s="39"/>
      <c r="C99" s="18">
        <f t="shared" si="1"/>
        <v>2762</v>
      </c>
      <c r="D99" s="25">
        <f>SUM(D100:D103)</f>
        <v>1254</v>
      </c>
      <c r="E99" s="4"/>
      <c r="F99" s="37"/>
      <c r="G99" s="37"/>
      <c r="H99" s="25">
        <f>SUM(H100:H103)</f>
        <v>1508</v>
      </c>
      <c r="I99" s="4"/>
      <c r="J99" s="37"/>
      <c r="K99" s="37"/>
      <c r="L99" s="1"/>
      <c r="M99" s="1"/>
      <c r="N99" s="1"/>
      <c r="O99" s="1"/>
      <c r="P99" s="1"/>
      <c r="Q99" s="1"/>
      <c r="R99" s="1"/>
    </row>
    <row r="100" spans="1:18">
      <c r="A100" s="38"/>
      <c r="B100" s="39" t="s">
        <v>100</v>
      </c>
      <c r="C100" s="18">
        <f t="shared" si="1"/>
        <v>368</v>
      </c>
      <c r="D100" s="40">
        <v>166</v>
      </c>
      <c r="E100" s="44" t="s">
        <v>251</v>
      </c>
      <c r="F100" s="17" t="s">
        <v>330</v>
      </c>
      <c r="G100" s="23" t="s">
        <v>534</v>
      </c>
      <c r="H100" s="40">
        <v>202</v>
      </c>
      <c r="I100" s="44" t="s">
        <v>261</v>
      </c>
      <c r="J100" s="17" t="s">
        <v>330</v>
      </c>
      <c r="K100" s="23" t="s">
        <v>534</v>
      </c>
      <c r="L100" s="1"/>
      <c r="M100" s="1"/>
      <c r="N100" s="1"/>
      <c r="O100" s="1"/>
      <c r="P100" s="1"/>
      <c r="Q100" s="1"/>
      <c r="R100" s="1"/>
    </row>
    <row r="101" spans="1:18" ht="30">
      <c r="A101" s="11"/>
      <c r="B101" s="60" t="s">
        <v>101</v>
      </c>
      <c r="C101" s="18">
        <f t="shared" si="1"/>
        <v>850</v>
      </c>
      <c r="D101" s="5">
        <v>390</v>
      </c>
      <c r="E101" s="44" t="s">
        <v>251</v>
      </c>
      <c r="F101" s="17" t="s">
        <v>332</v>
      </c>
      <c r="G101" s="17" t="s">
        <v>533</v>
      </c>
      <c r="H101" s="5">
        <v>460</v>
      </c>
      <c r="I101" s="44" t="s">
        <v>261</v>
      </c>
      <c r="J101" s="17" t="s">
        <v>332</v>
      </c>
      <c r="K101" s="17" t="s">
        <v>533</v>
      </c>
      <c r="L101" s="1"/>
      <c r="M101" s="1"/>
      <c r="N101" s="1"/>
      <c r="O101" s="1"/>
      <c r="P101" s="1"/>
      <c r="Q101" s="1"/>
      <c r="R101" s="1"/>
    </row>
    <row r="102" spans="1:18">
      <c r="A102" s="33"/>
      <c r="B102" s="34" t="s">
        <v>102</v>
      </c>
      <c r="C102" s="18">
        <f t="shared" si="1"/>
        <v>873</v>
      </c>
      <c r="D102" s="5">
        <v>387</v>
      </c>
      <c r="E102" s="44" t="s">
        <v>251</v>
      </c>
      <c r="F102" s="17" t="s">
        <v>331</v>
      </c>
      <c r="G102" s="23" t="s">
        <v>535</v>
      </c>
      <c r="H102" s="5">
        <v>486</v>
      </c>
      <c r="I102" s="44" t="s">
        <v>261</v>
      </c>
      <c r="J102" s="17" t="s">
        <v>331</v>
      </c>
      <c r="K102" s="23" t="s">
        <v>535</v>
      </c>
      <c r="L102" s="1"/>
      <c r="M102" s="1"/>
      <c r="N102" s="1"/>
      <c r="O102" s="1"/>
      <c r="P102" s="1"/>
      <c r="Q102" s="1"/>
      <c r="R102" s="1"/>
    </row>
    <row r="103" spans="1:18" ht="30">
      <c r="A103" s="33"/>
      <c r="B103" s="34" t="s">
        <v>274</v>
      </c>
      <c r="C103" s="18">
        <f t="shared" si="1"/>
        <v>671</v>
      </c>
      <c r="D103" s="5">
        <v>311</v>
      </c>
      <c r="E103" s="44" t="s">
        <v>251</v>
      </c>
      <c r="F103" s="17" t="s">
        <v>332</v>
      </c>
      <c r="G103" s="17" t="s">
        <v>533</v>
      </c>
      <c r="H103" s="5">
        <v>360</v>
      </c>
      <c r="I103" s="44" t="s">
        <v>261</v>
      </c>
      <c r="J103" s="17" t="s">
        <v>332</v>
      </c>
      <c r="K103" s="17" t="s">
        <v>533</v>
      </c>
      <c r="L103" s="1"/>
      <c r="M103" s="1"/>
      <c r="N103" s="1"/>
      <c r="O103" s="1"/>
      <c r="P103" s="1"/>
      <c r="Q103" s="1"/>
      <c r="R103" s="1"/>
    </row>
    <row r="104" spans="1:18">
      <c r="A104" s="33" t="s">
        <v>103</v>
      </c>
      <c r="B104" s="34"/>
      <c r="C104" s="22">
        <f t="shared" si="1"/>
        <v>3547</v>
      </c>
      <c r="D104" s="25">
        <f>SUM(D105:D110)</f>
        <v>1487</v>
      </c>
      <c r="E104" s="4"/>
      <c r="F104" s="17"/>
      <c r="G104" s="17"/>
      <c r="H104" s="25">
        <f>SUM(H105:H110)</f>
        <v>2060</v>
      </c>
      <c r="I104" s="4"/>
      <c r="J104" s="17"/>
      <c r="K104" s="17"/>
      <c r="L104" s="1"/>
      <c r="M104" s="1"/>
      <c r="N104" s="1"/>
      <c r="O104" s="1"/>
      <c r="P104" s="1"/>
      <c r="Q104" s="1"/>
      <c r="R104" s="1"/>
    </row>
    <row r="105" spans="1:18" ht="30">
      <c r="A105" s="33"/>
      <c r="B105" s="49" t="s">
        <v>104</v>
      </c>
      <c r="C105" s="18">
        <f t="shared" si="1"/>
        <v>475</v>
      </c>
      <c r="D105" s="40">
        <v>178</v>
      </c>
      <c r="E105" s="44" t="s">
        <v>251</v>
      </c>
      <c r="F105" s="17" t="s">
        <v>325</v>
      </c>
      <c r="G105" s="17" t="s">
        <v>537</v>
      </c>
      <c r="H105" s="40">
        <v>297</v>
      </c>
      <c r="I105" s="44" t="s">
        <v>257</v>
      </c>
      <c r="J105" s="17" t="s">
        <v>325</v>
      </c>
      <c r="K105" s="17" t="s">
        <v>537</v>
      </c>
      <c r="L105" s="1"/>
      <c r="M105" s="1"/>
      <c r="N105" s="1"/>
      <c r="O105" s="1"/>
      <c r="P105" s="1"/>
      <c r="Q105" s="1"/>
      <c r="R105" s="1"/>
    </row>
    <row r="106" spans="1:18">
      <c r="A106" s="33"/>
      <c r="B106" s="34" t="s">
        <v>105</v>
      </c>
      <c r="C106" s="18">
        <f t="shared" si="1"/>
        <v>784</v>
      </c>
      <c r="D106" s="5">
        <v>301</v>
      </c>
      <c r="E106" s="48" t="s">
        <v>251</v>
      </c>
      <c r="F106" s="17" t="s">
        <v>324</v>
      </c>
      <c r="G106" s="17" t="s">
        <v>539</v>
      </c>
      <c r="H106" s="5">
        <v>483</v>
      </c>
      <c r="I106" s="48" t="s">
        <v>263</v>
      </c>
      <c r="J106" s="17" t="s">
        <v>324</v>
      </c>
      <c r="K106" s="17" t="s">
        <v>539</v>
      </c>
      <c r="L106" s="1"/>
      <c r="M106" s="1"/>
      <c r="N106" s="1"/>
      <c r="O106" s="1"/>
      <c r="P106" s="1"/>
      <c r="Q106" s="1"/>
      <c r="R106" s="1"/>
    </row>
    <row r="107" spans="1:18" ht="30">
      <c r="A107" s="33"/>
      <c r="B107" s="34" t="s">
        <v>106</v>
      </c>
      <c r="C107" s="18">
        <f t="shared" si="1"/>
        <v>1269</v>
      </c>
      <c r="D107" s="5">
        <v>583</v>
      </c>
      <c r="E107" s="48" t="s">
        <v>251</v>
      </c>
      <c r="F107" s="17" t="s">
        <v>325</v>
      </c>
      <c r="G107" s="17" t="s">
        <v>537</v>
      </c>
      <c r="H107" s="5">
        <v>686</v>
      </c>
      <c r="I107" s="48" t="s">
        <v>263</v>
      </c>
      <c r="J107" s="17" t="s">
        <v>325</v>
      </c>
      <c r="K107" s="17" t="s">
        <v>537</v>
      </c>
      <c r="L107" s="1"/>
      <c r="M107" s="1"/>
      <c r="N107" s="1"/>
      <c r="O107" s="1"/>
      <c r="P107" s="1"/>
      <c r="Q107" s="1"/>
      <c r="R107" s="1"/>
    </row>
    <row r="108" spans="1:18">
      <c r="A108" s="33"/>
      <c r="B108" s="34" t="s">
        <v>107</v>
      </c>
      <c r="C108" s="18">
        <f t="shared" si="1"/>
        <v>318</v>
      </c>
      <c r="D108" s="5">
        <v>150</v>
      </c>
      <c r="E108" s="48" t="s">
        <v>251</v>
      </c>
      <c r="F108" s="17" t="s">
        <v>326</v>
      </c>
      <c r="G108" s="17" t="s">
        <v>540</v>
      </c>
      <c r="H108" s="5">
        <v>168</v>
      </c>
      <c r="I108" s="48" t="s">
        <v>263</v>
      </c>
      <c r="J108" s="17" t="s">
        <v>326</v>
      </c>
      <c r="K108" s="17" t="s">
        <v>540</v>
      </c>
      <c r="L108" s="1"/>
      <c r="M108" s="1"/>
      <c r="N108" s="1"/>
      <c r="O108" s="1"/>
      <c r="P108" s="1"/>
      <c r="Q108" s="1"/>
      <c r="R108" s="1"/>
    </row>
    <row r="109" spans="1:18">
      <c r="A109" s="38"/>
      <c r="B109" s="4" t="s">
        <v>108</v>
      </c>
      <c r="C109" s="18">
        <f t="shared" si="1"/>
        <v>559</v>
      </c>
      <c r="D109" s="5">
        <v>183</v>
      </c>
      <c r="E109" s="48" t="s">
        <v>251</v>
      </c>
      <c r="F109" s="17" t="s">
        <v>327</v>
      </c>
      <c r="G109" s="57" t="s">
        <v>536</v>
      </c>
      <c r="H109" s="5">
        <v>376</v>
      </c>
      <c r="I109" s="48" t="s">
        <v>263</v>
      </c>
      <c r="J109" s="17" t="s">
        <v>327</v>
      </c>
      <c r="K109" s="57" t="s">
        <v>536</v>
      </c>
      <c r="L109" s="1"/>
      <c r="M109" s="1"/>
      <c r="N109" s="1"/>
      <c r="O109" s="1"/>
      <c r="P109" s="1"/>
      <c r="Q109" s="1"/>
      <c r="R109" s="1"/>
    </row>
    <row r="110" spans="1:18">
      <c r="A110" s="38"/>
      <c r="B110" s="39" t="s">
        <v>109</v>
      </c>
      <c r="C110" s="18">
        <f t="shared" si="1"/>
        <v>142</v>
      </c>
      <c r="D110" s="5">
        <v>92</v>
      </c>
      <c r="E110" s="48" t="s">
        <v>251</v>
      </c>
      <c r="F110" s="17" t="s">
        <v>328</v>
      </c>
      <c r="G110" s="57" t="s">
        <v>538</v>
      </c>
      <c r="H110" s="5">
        <v>50</v>
      </c>
      <c r="I110" s="48" t="s">
        <v>263</v>
      </c>
      <c r="J110" s="17" t="s">
        <v>328</v>
      </c>
      <c r="K110" s="57" t="s">
        <v>538</v>
      </c>
      <c r="L110" s="1"/>
      <c r="M110" s="1"/>
      <c r="N110" s="1"/>
      <c r="O110" s="1"/>
      <c r="P110" s="1"/>
      <c r="Q110" s="1"/>
      <c r="R110" s="1"/>
    </row>
    <row r="111" spans="1:18">
      <c r="A111" s="38" t="s">
        <v>110</v>
      </c>
      <c r="B111" s="39"/>
      <c r="C111" s="22">
        <f t="shared" si="1"/>
        <v>3012</v>
      </c>
      <c r="D111" s="25">
        <f>SUM(D112:D119)</f>
        <v>1828</v>
      </c>
      <c r="E111" s="4"/>
      <c r="F111" s="37"/>
      <c r="G111" s="37"/>
      <c r="H111" s="25">
        <f>SUM(H112:H119)</f>
        <v>1184</v>
      </c>
      <c r="I111" s="4"/>
      <c r="J111" s="37"/>
      <c r="K111" s="37"/>
      <c r="L111" s="1"/>
      <c r="M111" s="1"/>
      <c r="N111" s="1"/>
      <c r="O111" s="1"/>
      <c r="P111" s="1"/>
      <c r="Q111" s="1"/>
      <c r="R111" s="1"/>
    </row>
    <row r="112" spans="1:18">
      <c r="A112" s="38"/>
      <c r="B112" s="39" t="s">
        <v>111</v>
      </c>
      <c r="C112" s="18">
        <f t="shared" si="1"/>
        <v>288</v>
      </c>
      <c r="D112" s="40">
        <v>264</v>
      </c>
      <c r="E112" s="44" t="s">
        <v>255</v>
      </c>
      <c r="F112" s="37" t="s">
        <v>379</v>
      </c>
      <c r="G112" s="58" t="s">
        <v>546</v>
      </c>
      <c r="H112" s="40">
        <v>24</v>
      </c>
      <c r="I112" s="44" t="s">
        <v>265</v>
      </c>
      <c r="J112" s="37" t="s">
        <v>379</v>
      </c>
      <c r="K112" s="58" t="s">
        <v>546</v>
      </c>
      <c r="L112" s="1"/>
      <c r="M112" s="1"/>
      <c r="N112" s="1"/>
      <c r="O112" s="1"/>
      <c r="P112" s="1"/>
      <c r="Q112" s="1"/>
      <c r="R112" s="1"/>
    </row>
    <row r="113" spans="1:18">
      <c r="A113" s="38"/>
      <c r="B113" s="39" t="s">
        <v>112</v>
      </c>
      <c r="C113" s="18">
        <f t="shared" si="1"/>
        <v>499</v>
      </c>
      <c r="D113" s="5">
        <v>268</v>
      </c>
      <c r="E113" s="44" t="s">
        <v>255</v>
      </c>
      <c r="F113" s="37" t="s">
        <v>380</v>
      </c>
      <c r="G113" s="58" t="s">
        <v>545</v>
      </c>
      <c r="H113" s="5">
        <v>231</v>
      </c>
      <c r="I113" s="44" t="s">
        <v>265</v>
      </c>
      <c r="J113" s="37" t="s">
        <v>380</v>
      </c>
      <c r="K113" s="58" t="s">
        <v>545</v>
      </c>
      <c r="L113" s="1"/>
      <c r="M113" s="1"/>
      <c r="N113" s="1"/>
      <c r="O113" s="1"/>
      <c r="P113" s="1"/>
      <c r="Q113" s="1"/>
      <c r="R113" s="1"/>
    </row>
    <row r="114" spans="1:18">
      <c r="A114" s="38"/>
      <c r="B114" s="39" t="s">
        <v>113</v>
      </c>
      <c r="C114" s="18">
        <f t="shared" si="1"/>
        <v>376</v>
      </c>
      <c r="D114" s="5">
        <v>230</v>
      </c>
      <c r="E114" s="44" t="s">
        <v>255</v>
      </c>
      <c r="F114" s="37" t="s">
        <v>381</v>
      </c>
      <c r="G114" s="58" t="s">
        <v>542</v>
      </c>
      <c r="H114" s="5">
        <v>146</v>
      </c>
      <c r="I114" s="44" t="s">
        <v>265</v>
      </c>
      <c r="J114" s="37" t="s">
        <v>381</v>
      </c>
      <c r="K114" s="58" t="s">
        <v>542</v>
      </c>
      <c r="L114" s="1"/>
      <c r="M114" s="1"/>
      <c r="N114" s="1"/>
      <c r="O114" s="1"/>
      <c r="P114" s="1"/>
      <c r="Q114" s="1"/>
      <c r="R114" s="1"/>
    </row>
    <row r="115" spans="1:18" ht="30">
      <c r="A115" s="38"/>
      <c r="B115" s="39" t="s">
        <v>114</v>
      </c>
      <c r="C115" s="18">
        <f t="shared" si="1"/>
        <v>384</v>
      </c>
      <c r="D115" s="4">
        <v>183</v>
      </c>
      <c r="E115" s="44" t="s">
        <v>255</v>
      </c>
      <c r="F115" s="37" t="s">
        <v>382</v>
      </c>
      <c r="G115" s="58" t="s">
        <v>543</v>
      </c>
      <c r="H115" s="4">
        <v>201</v>
      </c>
      <c r="I115" s="44" t="s">
        <v>265</v>
      </c>
      <c r="J115" s="37" t="s">
        <v>382</v>
      </c>
      <c r="K115" s="58" t="s">
        <v>543</v>
      </c>
      <c r="L115" s="1"/>
      <c r="M115" s="1"/>
      <c r="N115" s="1"/>
      <c r="O115" s="1"/>
      <c r="P115" s="1"/>
      <c r="Q115" s="1"/>
      <c r="R115" s="1"/>
    </row>
    <row r="116" spans="1:18">
      <c r="A116" s="38"/>
      <c r="B116" s="39" t="s">
        <v>115</v>
      </c>
      <c r="C116" s="18">
        <f t="shared" si="1"/>
        <v>290</v>
      </c>
      <c r="D116" s="4">
        <v>164</v>
      </c>
      <c r="E116" s="44" t="s">
        <v>255</v>
      </c>
      <c r="F116" s="37" t="s">
        <v>383</v>
      </c>
      <c r="G116" s="58" t="s">
        <v>541</v>
      </c>
      <c r="H116" s="4">
        <v>126</v>
      </c>
      <c r="I116" s="44" t="s">
        <v>265</v>
      </c>
      <c r="J116" s="37" t="s">
        <v>383</v>
      </c>
      <c r="K116" s="58" t="s">
        <v>541</v>
      </c>
      <c r="L116" s="1"/>
      <c r="M116" s="1"/>
      <c r="N116" s="1"/>
      <c r="O116" s="1"/>
      <c r="P116" s="1"/>
      <c r="Q116" s="1"/>
      <c r="R116" s="1"/>
    </row>
    <row r="117" spans="1:18">
      <c r="A117" s="38"/>
      <c r="B117" s="39" t="s">
        <v>116</v>
      </c>
      <c r="C117" s="18">
        <f t="shared" si="1"/>
        <v>281</v>
      </c>
      <c r="D117" s="5">
        <v>173</v>
      </c>
      <c r="E117" s="44" t="s">
        <v>255</v>
      </c>
      <c r="F117" s="17" t="s">
        <v>379</v>
      </c>
      <c r="G117" s="58" t="s">
        <v>547</v>
      </c>
      <c r="H117" s="5">
        <v>108</v>
      </c>
      <c r="I117" s="44" t="s">
        <v>265</v>
      </c>
      <c r="J117" s="17" t="s">
        <v>379</v>
      </c>
      <c r="K117" s="58" t="s">
        <v>547</v>
      </c>
      <c r="L117" s="1"/>
      <c r="M117" s="1"/>
      <c r="N117" s="1"/>
      <c r="O117" s="1"/>
      <c r="P117" s="1"/>
      <c r="Q117" s="1"/>
      <c r="R117" s="1"/>
    </row>
    <row r="118" spans="1:18">
      <c r="A118" s="33"/>
      <c r="B118" s="4" t="s">
        <v>117</v>
      </c>
      <c r="C118" s="18">
        <f t="shared" si="1"/>
        <v>353</v>
      </c>
      <c r="D118" s="5">
        <v>210</v>
      </c>
      <c r="E118" s="44" t="s">
        <v>255</v>
      </c>
      <c r="F118" s="17" t="s">
        <v>384</v>
      </c>
      <c r="G118" s="23" t="s">
        <v>544</v>
      </c>
      <c r="H118" s="5">
        <v>143</v>
      </c>
      <c r="I118" s="44" t="s">
        <v>265</v>
      </c>
      <c r="J118" s="17" t="s">
        <v>384</v>
      </c>
      <c r="K118" s="23" t="s">
        <v>544</v>
      </c>
      <c r="L118" s="1"/>
      <c r="M118" s="1"/>
      <c r="N118" s="1"/>
      <c r="O118" s="1"/>
      <c r="P118" s="1"/>
      <c r="Q118" s="1"/>
      <c r="R118" s="1"/>
    </row>
    <row r="119" spans="1:18">
      <c r="A119" s="33"/>
      <c r="B119" s="49" t="s">
        <v>118</v>
      </c>
      <c r="C119" s="18">
        <f t="shared" si="1"/>
        <v>541</v>
      </c>
      <c r="D119" s="5">
        <v>336</v>
      </c>
      <c r="E119" s="44" t="s">
        <v>255</v>
      </c>
      <c r="F119" s="17" t="s">
        <v>384</v>
      </c>
      <c r="G119" s="23" t="s">
        <v>544</v>
      </c>
      <c r="H119" s="5">
        <v>205</v>
      </c>
      <c r="I119" s="44" t="s">
        <v>265</v>
      </c>
      <c r="J119" s="17" t="s">
        <v>384</v>
      </c>
      <c r="K119" s="23" t="s">
        <v>544</v>
      </c>
      <c r="L119" s="1"/>
      <c r="M119" s="1"/>
      <c r="N119" s="1"/>
      <c r="O119" s="1"/>
      <c r="P119" s="1"/>
      <c r="Q119" s="1"/>
      <c r="R119" s="1"/>
    </row>
    <row r="120" spans="1:18">
      <c r="A120" s="33" t="s">
        <v>119</v>
      </c>
      <c r="B120" s="34"/>
      <c r="C120" s="18">
        <f t="shared" si="1"/>
        <v>1294</v>
      </c>
      <c r="D120" s="24">
        <f>SUM(D121:D124)</f>
        <v>806</v>
      </c>
      <c r="E120" s="4"/>
      <c r="F120" s="17"/>
      <c r="G120" s="17"/>
      <c r="H120" s="24">
        <f>SUM(H121:H124)</f>
        <v>488</v>
      </c>
      <c r="I120" s="4"/>
      <c r="J120" s="17"/>
      <c r="K120" s="17"/>
      <c r="L120" s="1"/>
      <c r="M120" s="1"/>
      <c r="N120" s="1"/>
      <c r="O120" s="1"/>
      <c r="P120" s="1"/>
      <c r="Q120" s="1"/>
      <c r="R120" s="1"/>
    </row>
    <row r="121" spans="1:18" ht="45">
      <c r="A121" s="33"/>
      <c r="B121" s="34" t="s">
        <v>120</v>
      </c>
      <c r="C121" s="18">
        <f t="shared" si="1"/>
        <v>492</v>
      </c>
      <c r="D121" s="35">
        <v>336</v>
      </c>
      <c r="E121" s="36" t="s">
        <v>255</v>
      </c>
      <c r="F121" s="17" t="s">
        <v>354</v>
      </c>
      <c r="G121" s="17" t="s">
        <v>549</v>
      </c>
      <c r="H121" s="35">
        <v>156</v>
      </c>
      <c r="I121" s="36" t="s">
        <v>265</v>
      </c>
      <c r="J121" s="17" t="s">
        <v>354</v>
      </c>
      <c r="K121" s="17" t="s">
        <v>549</v>
      </c>
      <c r="L121" s="1"/>
      <c r="M121" s="1"/>
      <c r="N121" s="1"/>
      <c r="O121" s="1"/>
      <c r="P121" s="1"/>
      <c r="Q121" s="1"/>
      <c r="R121" s="1"/>
    </row>
    <row r="122" spans="1:18" ht="45">
      <c r="A122" s="33"/>
      <c r="B122" s="49" t="s">
        <v>121</v>
      </c>
      <c r="C122" s="18">
        <f t="shared" si="1"/>
        <v>282</v>
      </c>
      <c r="D122" s="5">
        <v>159</v>
      </c>
      <c r="E122" s="36" t="s">
        <v>255</v>
      </c>
      <c r="F122" s="17" t="s">
        <v>354</v>
      </c>
      <c r="G122" s="17" t="s">
        <v>549</v>
      </c>
      <c r="H122" s="5">
        <v>123</v>
      </c>
      <c r="I122" s="36" t="s">
        <v>265</v>
      </c>
      <c r="J122" s="17" t="s">
        <v>354</v>
      </c>
      <c r="K122" s="17" t="s">
        <v>549</v>
      </c>
      <c r="L122" s="1"/>
      <c r="M122" s="1"/>
      <c r="N122" s="1"/>
      <c r="O122" s="1"/>
      <c r="P122" s="1"/>
      <c r="Q122" s="1"/>
      <c r="R122" s="1"/>
    </row>
    <row r="123" spans="1:18" ht="45">
      <c r="A123" s="33"/>
      <c r="B123" s="49" t="s">
        <v>122</v>
      </c>
      <c r="C123" s="18">
        <f t="shared" si="1"/>
        <v>245</v>
      </c>
      <c r="D123" s="5">
        <v>124</v>
      </c>
      <c r="E123" s="36" t="s">
        <v>255</v>
      </c>
      <c r="F123" s="17" t="s">
        <v>354</v>
      </c>
      <c r="G123" s="17" t="s">
        <v>549</v>
      </c>
      <c r="H123" s="5">
        <v>121</v>
      </c>
      <c r="I123" s="36" t="s">
        <v>265</v>
      </c>
      <c r="J123" s="17" t="s">
        <v>354</v>
      </c>
      <c r="K123" s="17" t="s">
        <v>549</v>
      </c>
      <c r="L123" s="1"/>
      <c r="M123" s="1"/>
      <c r="N123" s="1"/>
      <c r="O123" s="1"/>
      <c r="P123" s="1"/>
      <c r="Q123" s="1"/>
      <c r="R123" s="1"/>
    </row>
    <row r="124" spans="1:18" ht="30">
      <c r="A124" s="33"/>
      <c r="B124" s="34" t="s">
        <v>123</v>
      </c>
      <c r="C124" s="18">
        <f t="shared" si="1"/>
        <v>275</v>
      </c>
      <c r="D124" s="5">
        <v>187</v>
      </c>
      <c r="E124" s="36" t="s">
        <v>255</v>
      </c>
      <c r="F124" s="17" t="s">
        <v>355</v>
      </c>
      <c r="G124" s="17" t="s">
        <v>548</v>
      </c>
      <c r="H124" s="5">
        <v>88</v>
      </c>
      <c r="I124" s="36" t="s">
        <v>265</v>
      </c>
      <c r="J124" s="17" t="s">
        <v>355</v>
      </c>
      <c r="K124" s="17" t="s">
        <v>548</v>
      </c>
      <c r="L124" s="1"/>
      <c r="M124" s="1"/>
      <c r="N124" s="1"/>
      <c r="O124" s="1"/>
      <c r="P124" s="1"/>
      <c r="Q124" s="1"/>
      <c r="R124" s="1"/>
    </row>
    <row r="125" spans="1:18">
      <c r="A125" s="33" t="s">
        <v>124</v>
      </c>
      <c r="B125" s="34"/>
      <c r="C125" s="18">
        <f t="shared" si="1"/>
        <v>2812</v>
      </c>
      <c r="D125" s="24">
        <f>SUM(D126:D131)</f>
        <v>2020</v>
      </c>
      <c r="E125" s="4"/>
      <c r="F125" s="17"/>
      <c r="G125" s="17"/>
      <c r="H125" s="24">
        <f>SUM(H126:H131)</f>
        <v>792</v>
      </c>
      <c r="I125" s="4"/>
      <c r="J125" s="17"/>
      <c r="K125" s="17"/>
      <c r="L125" s="1"/>
      <c r="M125" s="1"/>
      <c r="N125" s="1"/>
      <c r="O125" s="1"/>
      <c r="P125" s="1"/>
      <c r="Q125" s="1"/>
      <c r="R125" s="1"/>
    </row>
    <row r="126" spans="1:18">
      <c r="A126" s="33"/>
      <c r="B126" s="34" t="s">
        <v>125</v>
      </c>
      <c r="C126" s="18">
        <f t="shared" si="1"/>
        <v>338</v>
      </c>
      <c r="D126" s="35">
        <v>243</v>
      </c>
      <c r="E126" s="36" t="s">
        <v>255</v>
      </c>
      <c r="F126" s="37" t="s">
        <v>385</v>
      </c>
      <c r="G126" s="61" t="s">
        <v>555</v>
      </c>
      <c r="H126" s="35">
        <v>95</v>
      </c>
      <c r="I126" s="36" t="s">
        <v>265</v>
      </c>
      <c r="J126" s="37" t="s">
        <v>385</v>
      </c>
      <c r="K126" s="61" t="s">
        <v>555</v>
      </c>
      <c r="L126" s="1"/>
      <c r="M126" s="1"/>
      <c r="N126" s="1"/>
      <c r="O126" s="1"/>
      <c r="P126" s="1"/>
      <c r="Q126" s="1"/>
      <c r="R126" s="1"/>
    </row>
    <row r="127" spans="1:18">
      <c r="A127" s="38"/>
      <c r="B127" s="4" t="s">
        <v>126</v>
      </c>
      <c r="C127" s="18">
        <f t="shared" si="1"/>
        <v>301</v>
      </c>
      <c r="D127" s="5">
        <v>225</v>
      </c>
      <c r="E127" s="36" t="s">
        <v>255</v>
      </c>
      <c r="F127" s="37" t="s">
        <v>386</v>
      </c>
      <c r="G127" s="37" t="s">
        <v>553</v>
      </c>
      <c r="H127" s="5">
        <v>76</v>
      </c>
      <c r="I127" s="36" t="s">
        <v>265</v>
      </c>
      <c r="J127" s="37" t="s">
        <v>386</v>
      </c>
      <c r="K127" s="37" t="s">
        <v>553</v>
      </c>
      <c r="L127" s="1"/>
      <c r="M127" s="1"/>
      <c r="N127" s="1"/>
      <c r="O127" s="1"/>
      <c r="P127" s="1"/>
      <c r="Q127" s="1"/>
      <c r="R127" s="1"/>
    </row>
    <row r="128" spans="1:18">
      <c r="A128" s="38"/>
      <c r="B128" s="39" t="s">
        <v>127</v>
      </c>
      <c r="C128" s="18">
        <f t="shared" si="1"/>
        <v>535</v>
      </c>
      <c r="D128" s="4">
        <v>365</v>
      </c>
      <c r="E128" s="36" t="s">
        <v>255</v>
      </c>
      <c r="F128" s="37" t="s">
        <v>387</v>
      </c>
      <c r="G128" s="37" t="s">
        <v>552</v>
      </c>
      <c r="H128" s="4">
        <v>170</v>
      </c>
      <c r="I128" s="36" t="s">
        <v>265</v>
      </c>
      <c r="J128" s="37" t="s">
        <v>387</v>
      </c>
      <c r="K128" s="37" t="s">
        <v>552</v>
      </c>
      <c r="L128" s="1"/>
      <c r="M128" s="1"/>
      <c r="N128" s="1"/>
      <c r="O128" s="1"/>
      <c r="P128" s="1"/>
      <c r="Q128" s="1"/>
      <c r="R128" s="1"/>
    </row>
    <row r="129" spans="1:18">
      <c r="A129" s="38"/>
      <c r="B129" s="39" t="s">
        <v>128</v>
      </c>
      <c r="C129" s="18">
        <f t="shared" si="1"/>
        <v>754</v>
      </c>
      <c r="D129" s="5">
        <v>577</v>
      </c>
      <c r="E129" s="36" t="s">
        <v>255</v>
      </c>
      <c r="F129" s="37" t="s">
        <v>388</v>
      </c>
      <c r="G129" s="37" t="s">
        <v>551</v>
      </c>
      <c r="H129" s="5">
        <v>177</v>
      </c>
      <c r="I129" s="36" t="s">
        <v>265</v>
      </c>
      <c r="J129" s="37" t="s">
        <v>388</v>
      </c>
      <c r="K129" s="37" t="s">
        <v>551</v>
      </c>
      <c r="L129" s="1"/>
      <c r="M129" s="1"/>
      <c r="N129" s="1"/>
      <c r="O129" s="1"/>
      <c r="P129" s="1"/>
      <c r="Q129" s="1"/>
      <c r="R129" s="1"/>
    </row>
    <row r="130" spans="1:18" ht="45">
      <c r="A130" s="38"/>
      <c r="B130" s="39" t="s">
        <v>129</v>
      </c>
      <c r="C130" s="18">
        <f t="shared" si="1"/>
        <v>468</v>
      </c>
      <c r="D130" s="5">
        <v>305</v>
      </c>
      <c r="E130" s="36" t="s">
        <v>255</v>
      </c>
      <c r="F130" s="37" t="s">
        <v>389</v>
      </c>
      <c r="G130" s="37" t="s">
        <v>554</v>
      </c>
      <c r="H130" s="5">
        <v>163</v>
      </c>
      <c r="I130" s="36" t="s">
        <v>265</v>
      </c>
      <c r="J130" s="37" t="s">
        <v>389</v>
      </c>
      <c r="K130" s="37" t="s">
        <v>554</v>
      </c>
      <c r="L130" s="1"/>
      <c r="M130" s="1"/>
      <c r="N130" s="1"/>
      <c r="O130" s="1"/>
      <c r="P130" s="1"/>
      <c r="Q130" s="1"/>
      <c r="R130" s="1"/>
    </row>
    <row r="131" spans="1:18">
      <c r="A131" s="38"/>
      <c r="B131" s="39" t="s">
        <v>130</v>
      </c>
      <c r="C131" s="18">
        <f t="shared" si="1"/>
        <v>416</v>
      </c>
      <c r="D131" s="5">
        <v>305</v>
      </c>
      <c r="E131" s="36" t="s">
        <v>255</v>
      </c>
      <c r="F131" s="37" t="s">
        <v>390</v>
      </c>
      <c r="G131" s="37" t="s">
        <v>550</v>
      </c>
      <c r="H131" s="5">
        <v>111</v>
      </c>
      <c r="I131" s="36" t="s">
        <v>265</v>
      </c>
      <c r="J131" s="37" t="s">
        <v>390</v>
      </c>
      <c r="K131" s="37" t="s">
        <v>550</v>
      </c>
      <c r="L131" s="1"/>
      <c r="M131" s="1"/>
      <c r="N131" s="1"/>
      <c r="O131" s="1"/>
      <c r="P131" s="1"/>
      <c r="Q131" s="1"/>
      <c r="R131" s="1"/>
    </row>
    <row r="132" spans="1:18">
      <c r="A132" s="38" t="s">
        <v>131</v>
      </c>
      <c r="B132" s="39"/>
      <c r="C132" s="18">
        <f t="shared" si="1"/>
        <v>1513</v>
      </c>
      <c r="D132" s="24">
        <f>SUM(D133:D135)</f>
        <v>901</v>
      </c>
      <c r="E132" s="4"/>
      <c r="F132" s="37"/>
      <c r="G132" s="37"/>
      <c r="H132" s="24">
        <f>SUM(H133:H135)</f>
        <v>612</v>
      </c>
      <c r="I132" s="4"/>
      <c r="J132" s="37"/>
      <c r="K132" s="37"/>
      <c r="L132" s="1"/>
      <c r="M132" s="1"/>
      <c r="N132" s="1"/>
      <c r="O132" s="1"/>
      <c r="P132" s="1"/>
      <c r="Q132" s="1"/>
      <c r="R132" s="1"/>
    </row>
    <row r="133" spans="1:18">
      <c r="A133" s="38"/>
      <c r="B133" s="39" t="s">
        <v>132</v>
      </c>
      <c r="C133" s="18">
        <f t="shared" si="1"/>
        <v>424</v>
      </c>
      <c r="D133" s="35">
        <v>192</v>
      </c>
      <c r="E133" s="36" t="s">
        <v>249</v>
      </c>
      <c r="F133" s="37" t="s">
        <v>561</v>
      </c>
      <c r="G133" s="37" t="s">
        <v>560</v>
      </c>
      <c r="H133" s="35">
        <v>232</v>
      </c>
      <c r="I133" s="36" t="s">
        <v>259</v>
      </c>
      <c r="J133" s="37" t="s">
        <v>561</v>
      </c>
      <c r="K133" s="37" t="s">
        <v>560</v>
      </c>
      <c r="L133" s="1"/>
      <c r="M133" s="1"/>
      <c r="N133" s="1"/>
      <c r="O133" s="1"/>
      <c r="P133" s="1"/>
      <c r="Q133" s="1"/>
      <c r="R133" s="1"/>
    </row>
    <row r="134" spans="1:18" ht="30">
      <c r="A134" s="38"/>
      <c r="B134" s="39" t="s">
        <v>133</v>
      </c>
      <c r="C134" s="18">
        <f t="shared" si="1"/>
        <v>688</v>
      </c>
      <c r="D134" s="5">
        <v>450</v>
      </c>
      <c r="E134" s="36" t="s">
        <v>249</v>
      </c>
      <c r="F134" s="37" t="s">
        <v>557</v>
      </c>
      <c r="G134" s="37" t="s">
        <v>556</v>
      </c>
      <c r="H134" s="5">
        <v>238</v>
      </c>
      <c r="I134" s="36" t="s">
        <v>259</v>
      </c>
      <c r="J134" s="37" t="s">
        <v>557</v>
      </c>
      <c r="K134" s="37" t="s">
        <v>556</v>
      </c>
      <c r="L134" s="1"/>
      <c r="M134" s="1"/>
      <c r="N134" s="1"/>
      <c r="O134" s="1"/>
      <c r="P134" s="1"/>
      <c r="Q134" s="1"/>
      <c r="R134" s="1"/>
    </row>
    <row r="135" spans="1:18" ht="30">
      <c r="A135" s="38"/>
      <c r="B135" s="39" t="s">
        <v>134</v>
      </c>
      <c r="C135" s="18">
        <f t="shared" si="1"/>
        <v>401</v>
      </c>
      <c r="D135" s="5">
        <v>259</v>
      </c>
      <c r="E135" s="36" t="s">
        <v>249</v>
      </c>
      <c r="F135" s="17" t="s">
        <v>558</v>
      </c>
      <c r="G135" s="17" t="s">
        <v>559</v>
      </c>
      <c r="H135" s="5">
        <v>142</v>
      </c>
      <c r="I135" s="36" t="s">
        <v>259</v>
      </c>
      <c r="J135" s="17" t="s">
        <v>558</v>
      </c>
      <c r="K135" s="17" t="s">
        <v>559</v>
      </c>
      <c r="L135" s="1"/>
      <c r="M135" s="1"/>
      <c r="N135" s="1"/>
      <c r="O135" s="1"/>
      <c r="P135" s="1"/>
      <c r="Q135" s="1"/>
      <c r="R135" s="1"/>
    </row>
    <row r="136" spans="1:18">
      <c r="A136" s="33" t="s">
        <v>135</v>
      </c>
      <c r="B136" s="4"/>
      <c r="C136" s="18">
        <f t="shared" ref="C136:C199" si="2">D136+H136</f>
        <v>6127</v>
      </c>
      <c r="D136" s="24">
        <f>SUM(D137:D143)</f>
        <v>3927</v>
      </c>
      <c r="E136" s="4"/>
      <c r="F136" s="17"/>
      <c r="G136" s="17"/>
      <c r="H136" s="24">
        <f>SUM(H137:H143)</f>
        <v>2200</v>
      </c>
      <c r="I136" s="4"/>
      <c r="J136" s="17"/>
      <c r="K136" s="17"/>
      <c r="L136" s="1"/>
      <c r="M136" s="1"/>
      <c r="N136" s="1"/>
      <c r="O136" s="1"/>
      <c r="P136" s="1"/>
      <c r="Q136" s="1"/>
      <c r="R136" s="1"/>
    </row>
    <row r="137" spans="1:18" ht="30">
      <c r="A137" s="33"/>
      <c r="B137" s="34" t="s">
        <v>136</v>
      </c>
      <c r="C137" s="18">
        <f t="shared" si="2"/>
        <v>787</v>
      </c>
      <c r="D137" s="35">
        <v>522</v>
      </c>
      <c r="E137" s="36" t="s">
        <v>249</v>
      </c>
      <c r="F137" s="17" t="s">
        <v>391</v>
      </c>
      <c r="G137" s="17" t="s">
        <v>562</v>
      </c>
      <c r="H137" s="35">
        <v>265</v>
      </c>
      <c r="I137" s="36" t="s">
        <v>259</v>
      </c>
      <c r="J137" s="17" t="s">
        <v>391</v>
      </c>
      <c r="K137" s="17" t="s">
        <v>562</v>
      </c>
      <c r="L137" s="1"/>
      <c r="M137" s="1"/>
      <c r="N137" s="1"/>
      <c r="O137" s="1"/>
      <c r="P137" s="1"/>
      <c r="Q137" s="1"/>
      <c r="R137" s="1"/>
    </row>
    <row r="138" spans="1:18">
      <c r="A138" s="33"/>
      <c r="B138" s="34" t="s">
        <v>137</v>
      </c>
      <c r="C138" s="18">
        <f t="shared" si="2"/>
        <v>1038</v>
      </c>
      <c r="D138" s="4">
        <v>678</v>
      </c>
      <c r="E138" s="36" t="s">
        <v>285</v>
      </c>
      <c r="F138" s="17" t="s">
        <v>392</v>
      </c>
      <c r="G138" s="17" t="s">
        <v>563</v>
      </c>
      <c r="H138" s="4">
        <v>360</v>
      </c>
      <c r="I138" s="36" t="s">
        <v>267</v>
      </c>
      <c r="J138" s="17" t="s">
        <v>392</v>
      </c>
      <c r="K138" s="17" t="s">
        <v>563</v>
      </c>
      <c r="L138" s="1"/>
      <c r="M138" s="1"/>
      <c r="N138" s="1"/>
      <c r="O138" s="1"/>
      <c r="P138" s="1"/>
      <c r="Q138" s="1"/>
      <c r="R138" s="1"/>
    </row>
    <row r="139" spans="1:18" ht="45">
      <c r="A139" s="33"/>
      <c r="B139" s="34" t="s">
        <v>138</v>
      </c>
      <c r="C139" s="18">
        <f t="shared" si="2"/>
        <v>871</v>
      </c>
      <c r="D139" s="4">
        <v>474</v>
      </c>
      <c r="E139" s="36" t="s">
        <v>285</v>
      </c>
      <c r="F139" s="17" t="s">
        <v>393</v>
      </c>
      <c r="G139" s="17" t="s">
        <v>564</v>
      </c>
      <c r="H139" s="4">
        <v>397</v>
      </c>
      <c r="I139" s="36" t="s">
        <v>263</v>
      </c>
      <c r="J139" s="17" t="s">
        <v>393</v>
      </c>
      <c r="K139" s="17" t="s">
        <v>564</v>
      </c>
      <c r="L139" s="1"/>
      <c r="M139" s="1"/>
      <c r="N139" s="1"/>
      <c r="O139" s="1"/>
      <c r="P139" s="1"/>
      <c r="Q139" s="1"/>
      <c r="R139" s="1"/>
    </row>
    <row r="140" spans="1:18" ht="45">
      <c r="A140" s="33"/>
      <c r="B140" s="34" t="s">
        <v>273</v>
      </c>
      <c r="C140" s="18">
        <f t="shared" si="2"/>
        <v>1390</v>
      </c>
      <c r="D140" s="5">
        <v>982</v>
      </c>
      <c r="E140" s="36" t="s">
        <v>285</v>
      </c>
      <c r="F140" s="17" t="s">
        <v>394</v>
      </c>
      <c r="G140" s="17" t="s">
        <v>565</v>
      </c>
      <c r="H140" s="5">
        <v>408</v>
      </c>
      <c r="I140" s="36" t="s">
        <v>267</v>
      </c>
      <c r="J140" s="17" t="s">
        <v>394</v>
      </c>
      <c r="K140" s="17" t="s">
        <v>565</v>
      </c>
      <c r="L140" s="1"/>
      <c r="M140" s="1"/>
      <c r="N140" s="1"/>
      <c r="O140" s="1"/>
      <c r="P140" s="1"/>
      <c r="Q140" s="1"/>
      <c r="R140" s="1"/>
    </row>
    <row r="141" spans="1:18">
      <c r="A141" s="33"/>
      <c r="B141" s="34" t="s">
        <v>139</v>
      </c>
      <c r="C141" s="18">
        <f t="shared" si="2"/>
        <v>677</v>
      </c>
      <c r="D141" s="5">
        <v>430</v>
      </c>
      <c r="E141" s="36" t="s">
        <v>285</v>
      </c>
      <c r="F141" s="17" t="s">
        <v>342</v>
      </c>
      <c r="G141" s="17" t="s">
        <v>566</v>
      </c>
      <c r="H141" s="5">
        <v>247</v>
      </c>
      <c r="I141" s="36" t="s">
        <v>285</v>
      </c>
      <c r="J141" s="17" t="s">
        <v>342</v>
      </c>
      <c r="K141" s="17" t="s">
        <v>566</v>
      </c>
      <c r="L141" s="1"/>
      <c r="M141" s="1"/>
      <c r="N141" s="1"/>
      <c r="O141" s="1"/>
      <c r="P141" s="1"/>
      <c r="Q141" s="1"/>
      <c r="R141" s="1"/>
    </row>
    <row r="142" spans="1:18">
      <c r="A142" s="33"/>
      <c r="B142" s="34" t="s">
        <v>140</v>
      </c>
      <c r="C142" s="18">
        <f t="shared" si="2"/>
        <v>940</v>
      </c>
      <c r="D142" s="5">
        <v>538</v>
      </c>
      <c r="E142" s="36" t="s">
        <v>680</v>
      </c>
      <c r="F142" s="17" t="s">
        <v>395</v>
      </c>
      <c r="G142" s="17" t="s">
        <v>567</v>
      </c>
      <c r="H142" s="5">
        <v>402</v>
      </c>
      <c r="I142" s="36" t="s">
        <v>261</v>
      </c>
      <c r="J142" s="17" t="s">
        <v>395</v>
      </c>
      <c r="K142" s="17" t="s">
        <v>567</v>
      </c>
      <c r="L142" s="1"/>
      <c r="M142" s="1"/>
      <c r="N142" s="1"/>
      <c r="O142" s="1"/>
      <c r="P142" s="1"/>
      <c r="Q142" s="1"/>
      <c r="R142" s="1"/>
    </row>
    <row r="143" spans="1:18">
      <c r="A143" s="33"/>
      <c r="B143" s="34" t="s">
        <v>141</v>
      </c>
      <c r="C143" s="18">
        <f t="shared" si="2"/>
        <v>424</v>
      </c>
      <c r="D143" s="5">
        <v>303</v>
      </c>
      <c r="E143" s="62" t="s">
        <v>681</v>
      </c>
      <c r="F143" s="37" t="s">
        <v>396</v>
      </c>
      <c r="G143" s="37" t="s">
        <v>568</v>
      </c>
      <c r="H143" s="5">
        <v>121</v>
      </c>
      <c r="I143" s="36" t="s">
        <v>264</v>
      </c>
      <c r="J143" s="37" t="s">
        <v>396</v>
      </c>
      <c r="K143" s="37" t="s">
        <v>568</v>
      </c>
      <c r="L143" s="1"/>
      <c r="M143" s="1"/>
      <c r="N143" s="1"/>
      <c r="O143" s="1"/>
      <c r="P143" s="1"/>
      <c r="Q143" s="1"/>
      <c r="R143" s="1"/>
    </row>
    <row r="144" spans="1:18">
      <c r="A144" s="38" t="s">
        <v>142</v>
      </c>
      <c r="B144" s="4"/>
      <c r="C144" s="18">
        <f t="shared" si="2"/>
        <v>4354</v>
      </c>
      <c r="D144" s="24">
        <f>SUM(D145:D151)</f>
        <v>2855</v>
      </c>
      <c r="E144" s="4"/>
      <c r="F144" s="37"/>
      <c r="G144" s="37"/>
      <c r="H144" s="24">
        <f>SUM(H145:H151)</f>
        <v>1499</v>
      </c>
      <c r="I144" s="4"/>
      <c r="J144" s="37"/>
      <c r="K144" s="37"/>
      <c r="L144" s="1"/>
      <c r="M144" s="1"/>
      <c r="N144" s="1"/>
      <c r="O144" s="1"/>
      <c r="P144" s="1"/>
      <c r="Q144" s="1"/>
      <c r="R144" s="1"/>
    </row>
    <row r="145" spans="1:18">
      <c r="A145" s="38"/>
      <c r="B145" s="39" t="s">
        <v>143</v>
      </c>
      <c r="C145" s="18">
        <f t="shared" si="2"/>
        <v>377</v>
      </c>
      <c r="D145" s="35">
        <v>256</v>
      </c>
      <c r="E145" s="36" t="s">
        <v>679</v>
      </c>
      <c r="F145" s="37" t="s">
        <v>397</v>
      </c>
      <c r="G145" s="58" t="s">
        <v>569</v>
      </c>
      <c r="H145" s="35">
        <v>121</v>
      </c>
      <c r="I145" s="36" t="s">
        <v>304</v>
      </c>
      <c r="J145" s="37" t="s">
        <v>397</v>
      </c>
      <c r="K145" s="58" t="s">
        <v>569</v>
      </c>
      <c r="L145" s="1"/>
      <c r="M145" s="1"/>
      <c r="N145" s="1"/>
      <c r="O145" s="1"/>
      <c r="P145" s="1"/>
      <c r="Q145" s="1"/>
      <c r="R145" s="1"/>
    </row>
    <row r="146" spans="1:18" ht="30">
      <c r="A146" s="38"/>
      <c r="B146" s="39" t="s">
        <v>144</v>
      </c>
      <c r="C146" s="18">
        <f t="shared" si="2"/>
        <v>567</v>
      </c>
      <c r="D146" s="5">
        <v>353</v>
      </c>
      <c r="E146" s="36" t="s">
        <v>343</v>
      </c>
      <c r="F146" s="37" t="s">
        <v>398</v>
      </c>
      <c r="G146" s="58" t="s">
        <v>570</v>
      </c>
      <c r="H146" s="5">
        <v>214</v>
      </c>
      <c r="I146" s="36" t="s">
        <v>341</v>
      </c>
      <c r="J146" s="37" t="s">
        <v>398</v>
      </c>
      <c r="K146" s="58" t="s">
        <v>570</v>
      </c>
      <c r="L146" s="1"/>
      <c r="M146" s="1"/>
      <c r="N146" s="1"/>
      <c r="O146" s="1"/>
      <c r="P146" s="1"/>
      <c r="Q146" s="1"/>
      <c r="R146" s="1"/>
    </row>
    <row r="147" spans="1:18" ht="30">
      <c r="A147" s="38"/>
      <c r="B147" s="39" t="s">
        <v>145</v>
      </c>
      <c r="C147" s="18">
        <f t="shared" si="2"/>
        <v>498</v>
      </c>
      <c r="D147" s="5">
        <v>334</v>
      </c>
      <c r="E147" s="36" t="s">
        <v>339</v>
      </c>
      <c r="F147" s="37" t="s">
        <v>399</v>
      </c>
      <c r="G147" s="58" t="s">
        <v>571</v>
      </c>
      <c r="H147" s="5">
        <v>164</v>
      </c>
      <c r="I147" s="36" t="s">
        <v>285</v>
      </c>
      <c r="J147" s="37" t="s">
        <v>399</v>
      </c>
      <c r="K147" s="58" t="s">
        <v>571</v>
      </c>
      <c r="L147" s="1"/>
      <c r="M147" s="1"/>
      <c r="N147" s="1"/>
      <c r="O147" s="1"/>
      <c r="P147" s="1"/>
      <c r="Q147" s="1"/>
      <c r="R147" s="1"/>
    </row>
    <row r="148" spans="1:18" ht="30">
      <c r="A148" s="38"/>
      <c r="B148" s="39" t="s">
        <v>146</v>
      </c>
      <c r="C148" s="18">
        <f t="shared" si="2"/>
        <v>467</v>
      </c>
      <c r="D148" s="5">
        <v>341</v>
      </c>
      <c r="E148" s="36" t="s">
        <v>679</v>
      </c>
      <c r="F148" s="37" t="s">
        <v>400</v>
      </c>
      <c r="G148" s="58" t="s">
        <v>572</v>
      </c>
      <c r="H148" s="5">
        <v>126</v>
      </c>
      <c r="I148" s="36" t="s">
        <v>341</v>
      </c>
      <c r="J148" s="37" t="s">
        <v>400</v>
      </c>
      <c r="K148" s="58" t="s">
        <v>572</v>
      </c>
      <c r="L148" s="1"/>
      <c r="M148" s="1"/>
      <c r="N148" s="1"/>
      <c r="O148" s="1"/>
      <c r="P148" s="1"/>
      <c r="Q148" s="1"/>
      <c r="R148" s="1"/>
    </row>
    <row r="149" spans="1:18" ht="30">
      <c r="A149" s="38"/>
      <c r="B149" s="39" t="s">
        <v>147</v>
      </c>
      <c r="C149" s="18">
        <f t="shared" si="2"/>
        <v>765</v>
      </c>
      <c r="D149" s="5">
        <v>449</v>
      </c>
      <c r="E149" s="36" t="s">
        <v>682</v>
      </c>
      <c r="F149" s="37" t="s">
        <v>401</v>
      </c>
      <c r="G149" s="58" t="s">
        <v>573</v>
      </c>
      <c r="H149" s="5">
        <v>316</v>
      </c>
      <c r="I149" s="36" t="s">
        <v>285</v>
      </c>
      <c r="J149" s="37" t="s">
        <v>401</v>
      </c>
      <c r="K149" s="58" t="s">
        <v>573</v>
      </c>
      <c r="L149" s="1"/>
      <c r="M149" s="1"/>
      <c r="N149" s="1"/>
      <c r="O149" s="1"/>
      <c r="P149" s="1"/>
      <c r="Q149" s="1"/>
      <c r="R149" s="1"/>
    </row>
    <row r="150" spans="1:18" ht="30">
      <c r="A150" s="38"/>
      <c r="B150" s="39" t="s">
        <v>148</v>
      </c>
      <c r="C150" s="18">
        <f t="shared" si="2"/>
        <v>701</v>
      </c>
      <c r="D150" s="5">
        <v>439</v>
      </c>
      <c r="E150" s="36" t="s">
        <v>679</v>
      </c>
      <c r="F150" s="37" t="s">
        <v>402</v>
      </c>
      <c r="G150" s="58" t="s">
        <v>574</v>
      </c>
      <c r="H150" s="5">
        <v>262</v>
      </c>
      <c r="I150" s="36" t="s">
        <v>304</v>
      </c>
      <c r="J150" s="37" t="s">
        <v>402</v>
      </c>
      <c r="K150" s="58" t="s">
        <v>574</v>
      </c>
      <c r="L150" s="1"/>
      <c r="M150" s="1"/>
      <c r="N150" s="1"/>
      <c r="O150" s="1"/>
      <c r="P150" s="1"/>
      <c r="Q150" s="1"/>
      <c r="R150" s="1"/>
    </row>
    <row r="151" spans="1:18" ht="30">
      <c r="A151" s="38"/>
      <c r="B151" s="39" t="s">
        <v>149</v>
      </c>
      <c r="C151" s="18">
        <f t="shared" si="2"/>
        <v>979</v>
      </c>
      <c r="D151" s="5">
        <v>683</v>
      </c>
      <c r="E151" s="36" t="s">
        <v>679</v>
      </c>
      <c r="F151" s="37" t="s">
        <v>403</v>
      </c>
      <c r="G151" s="37" t="s">
        <v>575</v>
      </c>
      <c r="H151" s="5">
        <v>296</v>
      </c>
      <c r="I151" s="36" t="s">
        <v>304</v>
      </c>
      <c r="J151" s="37" t="s">
        <v>403</v>
      </c>
      <c r="K151" s="37" t="s">
        <v>575</v>
      </c>
      <c r="L151" s="1"/>
      <c r="M151" s="1"/>
      <c r="N151" s="1"/>
      <c r="O151" s="1"/>
      <c r="P151" s="1"/>
      <c r="Q151" s="1"/>
      <c r="R151" s="1"/>
    </row>
    <row r="152" spans="1:18">
      <c r="A152" s="38" t="s">
        <v>150</v>
      </c>
      <c r="B152" s="39"/>
      <c r="C152" s="18">
        <f t="shared" si="2"/>
        <v>3091</v>
      </c>
      <c r="D152" s="25">
        <f>SUM(D153:D161)</f>
        <v>1731</v>
      </c>
      <c r="E152" s="4"/>
      <c r="F152" s="17"/>
      <c r="G152" s="17"/>
      <c r="H152" s="25">
        <f>SUM(H153:H161)</f>
        <v>1360</v>
      </c>
      <c r="I152" s="4"/>
      <c r="J152" s="17"/>
      <c r="K152" s="17"/>
      <c r="L152" s="1"/>
      <c r="M152" s="1"/>
      <c r="N152" s="1"/>
      <c r="O152" s="1"/>
      <c r="P152" s="1"/>
      <c r="Q152" s="1"/>
      <c r="R152" s="1"/>
    </row>
    <row r="153" spans="1:18" ht="45">
      <c r="A153" s="33"/>
      <c r="B153" s="4" t="s">
        <v>151</v>
      </c>
      <c r="C153" s="18">
        <f t="shared" si="2"/>
        <v>242</v>
      </c>
      <c r="D153" s="44">
        <v>225</v>
      </c>
      <c r="E153" s="44" t="s">
        <v>309</v>
      </c>
      <c r="F153" s="17" t="s">
        <v>404</v>
      </c>
      <c r="G153" s="17" t="s">
        <v>580</v>
      </c>
      <c r="H153" s="44">
        <v>17</v>
      </c>
      <c r="I153" s="44" t="s">
        <v>353</v>
      </c>
      <c r="J153" s="17" t="s">
        <v>404</v>
      </c>
      <c r="K153" s="17" t="s">
        <v>580</v>
      </c>
      <c r="L153" s="1"/>
      <c r="M153" s="1"/>
      <c r="N153" s="1"/>
      <c r="O153" s="1"/>
      <c r="P153" s="1"/>
      <c r="Q153" s="1"/>
      <c r="R153" s="1"/>
    </row>
    <row r="154" spans="1:18">
      <c r="A154" s="33"/>
      <c r="B154" s="34" t="s">
        <v>152</v>
      </c>
      <c r="C154" s="18">
        <f t="shared" si="2"/>
        <v>661</v>
      </c>
      <c r="D154" s="4">
        <v>245</v>
      </c>
      <c r="E154" s="44" t="s">
        <v>309</v>
      </c>
      <c r="F154" s="17" t="s">
        <v>405</v>
      </c>
      <c r="G154" s="17" t="s">
        <v>576</v>
      </c>
      <c r="H154" s="4">
        <v>416</v>
      </c>
      <c r="I154" s="44" t="s">
        <v>353</v>
      </c>
      <c r="J154" s="17" t="s">
        <v>405</v>
      </c>
      <c r="K154" s="17" t="s">
        <v>576</v>
      </c>
      <c r="L154" s="1"/>
      <c r="M154" s="1"/>
      <c r="N154" s="1"/>
      <c r="O154" s="1"/>
      <c r="P154" s="1"/>
      <c r="Q154" s="1"/>
      <c r="R154" s="1"/>
    </row>
    <row r="155" spans="1:18" ht="45">
      <c r="A155" s="33"/>
      <c r="B155" s="34" t="s">
        <v>153</v>
      </c>
      <c r="C155" s="18">
        <f t="shared" si="2"/>
        <v>271</v>
      </c>
      <c r="D155" s="4">
        <v>176</v>
      </c>
      <c r="E155" s="44" t="s">
        <v>309</v>
      </c>
      <c r="F155" s="17" t="s">
        <v>404</v>
      </c>
      <c r="G155" s="17" t="s">
        <v>580</v>
      </c>
      <c r="H155" s="4">
        <v>95</v>
      </c>
      <c r="I155" s="44" t="s">
        <v>353</v>
      </c>
      <c r="J155" s="17" t="s">
        <v>404</v>
      </c>
      <c r="K155" s="17" t="s">
        <v>580</v>
      </c>
      <c r="L155" s="1"/>
      <c r="M155" s="1"/>
      <c r="N155" s="1"/>
      <c r="O155" s="1"/>
      <c r="P155" s="1"/>
      <c r="Q155" s="1"/>
      <c r="R155" s="1"/>
    </row>
    <row r="156" spans="1:18">
      <c r="A156" s="33"/>
      <c r="B156" s="34" t="s">
        <v>154</v>
      </c>
      <c r="C156" s="18">
        <f t="shared" si="2"/>
        <v>499</v>
      </c>
      <c r="D156" s="4">
        <v>214</v>
      </c>
      <c r="E156" s="44" t="s">
        <v>309</v>
      </c>
      <c r="F156" s="17" t="s">
        <v>406</v>
      </c>
      <c r="G156" s="17" t="s">
        <v>577</v>
      </c>
      <c r="H156" s="4">
        <v>285</v>
      </c>
      <c r="I156" s="44" t="s">
        <v>353</v>
      </c>
      <c r="J156" s="17" t="s">
        <v>406</v>
      </c>
      <c r="K156" s="17" t="s">
        <v>577</v>
      </c>
      <c r="L156" s="1"/>
      <c r="M156" s="1"/>
      <c r="N156" s="1"/>
      <c r="O156" s="1"/>
      <c r="P156" s="1"/>
      <c r="Q156" s="1"/>
      <c r="R156" s="1"/>
    </row>
    <row r="157" spans="1:18" ht="30">
      <c r="A157" s="33"/>
      <c r="B157" s="34" t="s">
        <v>155</v>
      </c>
      <c r="C157" s="18">
        <f t="shared" si="2"/>
        <v>313</v>
      </c>
      <c r="D157" s="4">
        <v>128</v>
      </c>
      <c r="E157" s="44" t="s">
        <v>309</v>
      </c>
      <c r="F157" s="17" t="s">
        <v>407</v>
      </c>
      <c r="G157" s="17" t="s">
        <v>579</v>
      </c>
      <c r="H157" s="4">
        <v>185</v>
      </c>
      <c r="I157" s="44" t="s">
        <v>353</v>
      </c>
      <c r="J157" s="17" t="s">
        <v>407</v>
      </c>
      <c r="K157" s="17" t="s">
        <v>579</v>
      </c>
      <c r="L157" s="1"/>
      <c r="M157" s="1"/>
      <c r="N157" s="1"/>
      <c r="O157" s="1"/>
      <c r="P157" s="1"/>
      <c r="Q157" s="1"/>
      <c r="R157" s="1"/>
    </row>
    <row r="158" spans="1:18" ht="30">
      <c r="A158" s="33"/>
      <c r="B158" s="34" t="s">
        <v>156</v>
      </c>
      <c r="C158" s="18">
        <f t="shared" si="2"/>
        <v>340</v>
      </c>
      <c r="D158" s="4">
        <v>241</v>
      </c>
      <c r="E158" s="44" t="s">
        <v>309</v>
      </c>
      <c r="F158" s="17" t="s">
        <v>688</v>
      </c>
      <c r="G158" s="17" t="s">
        <v>578</v>
      </c>
      <c r="H158" s="4">
        <v>99</v>
      </c>
      <c r="I158" s="44" t="s">
        <v>353</v>
      </c>
      <c r="J158" s="17" t="s">
        <v>688</v>
      </c>
      <c r="K158" s="17" t="s">
        <v>578</v>
      </c>
      <c r="L158" s="1"/>
      <c r="M158" s="1"/>
      <c r="N158" s="1"/>
      <c r="O158" s="1"/>
      <c r="P158" s="1"/>
      <c r="Q158" s="1"/>
      <c r="R158" s="1"/>
    </row>
    <row r="159" spans="1:18" ht="45">
      <c r="A159" s="33"/>
      <c r="B159" s="34" t="s">
        <v>157</v>
      </c>
      <c r="C159" s="18">
        <f t="shared" si="2"/>
        <v>298</v>
      </c>
      <c r="D159" s="4">
        <v>164</v>
      </c>
      <c r="E159" s="44" t="s">
        <v>309</v>
      </c>
      <c r="F159" s="17" t="s">
        <v>404</v>
      </c>
      <c r="G159" s="17" t="s">
        <v>580</v>
      </c>
      <c r="H159" s="4">
        <v>134</v>
      </c>
      <c r="I159" s="44" t="s">
        <v>353</v>
      </c>
      <c r="J159" s="17" t="s">
        <v>404</v>
      </c>
      <c r="K159" s="17" t="s">
        <v>580</v>
      </c>
      <c r="L159" s="1"/>
      <c r="M159" s="1"/>
      <c r="N159" s="1"/>
      <c r="O159" s="1"/>
      <c r="P159" s="1"/>
      <c r="Q159" s="1"/>
      <c r="R159" s="1"/>
    </row>
    <row r="160" spans="1:18" ht="30">
      <c r="A160" s="33"/>
      <c r="B160" s="34" t="s">
        <v>158</v>
      </c>
      <c r="C160" s="18">
        <f t="shared" si="2"/>
        <v>195</v>
      </c>
      <c r="D160" s="5">
        <v>116</v>
      </c>
      <c r="E160" s="44" t="s">
        <v>309</v>
      </c>
      <c r="F160" s="17" t="s">
        <v>687</v>
      </c>
      <c r="G160" s="17" t="s">
        <v>578</v>
      </c>
      <c r="H160" s="5">
        <v>79</v>
      </c>
      <c r="I160" s="44" t="s">
        <v>353</v>
      </c>
      <c r="J160" s="17" t="s">
        <v>687</v>
      </c>
      <c r="K160" s="17" t="s">
        <v>578</v>
      </c>
      <c r="L160" s="1"/>
      <c r="M160" s="1"/>
      <c r="N160" s="1"/>
      <c r="O160" s="1"/>
      <c r="P160" s="1"/>
      <c r="Q160" s="1"/>
      <c r="R160" s="1"/>
    </row>
    <row r="161" spans="1:18" ht="45">
      <c r="A161" s="33"/>
      <c r="B161" s="34" t="s">
        <v>159</v>
      </c>
      <c r="C161" s="18">
        <f t="shared" si="2"/>
        <v>272</v>
      </c>
      <c r="D161" s="5">
        <v>222</v>
      </c>
      <c r="E161" s="44" t="s">
        <v>309</v>
      </c>
      <c r="F161" s="17" t="s">
        <v>404</v>
      </c>
      <c r="G161" s="17" t="s">
        <v>580</v>
      </c>
      <c r="H161" s="5">
        <v>50</v>
      </c>
      <c r="I161" s="44" t="s">
        <v>353</v>
      </c>
      <c r="J161" s="17" t="s">
        <v>404</v>
      </c>
      <c r="K161" s="17" t="s">
        <v>580</v>
      </c>
      <c r="L161" s="1"/>
      <c r="M161" s="1"/>
      <c r="N161" s="1"/>
      <c r="O161" s="1"/>
      <c r="P161" s="1"/>
      <c r="Q161" s="1"/>
      <c r="R161" s="1"/>
    </row>
    <row r="162" spans="1:18">
      <c r="A162" s="38" t="s">
        <v>160</v>
      </c>
      <c r="B162" s="4"/>
      <c r="C162" s="18">
        <f t="shared" si="2"/>
        <v>3708</v>
      </c>
      <c r="D162" s="25">
        <f>SUM(D163:D168)</f>
        <v>2495</v>
      </c>
      <c r="E162" s="4"/>
      <c r="F162" s="37"/>
      <c r="G162" s="37"/>
      <c r="H162" s="25">
        <f>SUM(H163:H168)</f>
        <v>1213</v>
      </c>
      <c r="I162" s="4"/>
      <c r="J162" s="37"/>
      <c r="K162" s="37"/>
      <c r="L162" s="1"/>
      <c r="M162" s="1"/>
      <c r="N162" s="1"/>
      <c r="O162" s="1"/>
      <c r="P162" s="1"/>
      <c r="Q162" s="1"/>
      <c r="R162" s="1"/>
    </row>
    <row r="163" spans="1:18" ht="30">
      <c r="A163" s="38"/>
      <c r="B163" s="39" t="s">
        <v>161</v>
      </c>
      <c r="C163" s="18">
        <f t="shared" si="2"/>
        <v>425</v>
      </c>
      <c r="D163" s="40">
        <v>322</v>
      </c>
      <c r="E163" s="48" t="s">
        <v>251</v>
      </c>
      <c r="F163" s="57" t="s">
        <v>408</v>
      </c>
      <c r="G163" s="63" t="s">
        <v>329</v>
      </c>
      <c r="H163" s="40">
        <v>103</v>
      </c>
      <c r="I163" s="48" t="s">
        <v>263</v>
      </c>
      <c r="J163" s="57" t="s">
        <v>408</v>
      </c>
      <c r="K163" s="63" t="s">
        <v>329</v>
      </c>
      <c r="L163" s="1"/>
      <c r="M163" s="1"/>
      <c r="N163" s="1"/>
      <c r="O163" s="1"/>
      <c r="P163" s="1"/>
      <c r="Q163" s="1"/>
      <c r="R163" s="1"/>
    </row>
    <row r="164" spans="1:18" ht="45">
      <c r="A164" s="38"/>
      <c r="B164" s="39" t="s">
        <v>162</v>
      </c>
      <c r="C164" s="18">
        <f t="shared" si="2"/>
        <v>520</v>
      </c>
      <c r="D164" s="5">
        <v>341</v>
      </c>
      <c r="E164" s="48" t="s">
        <v>251</v>
      </c>
      <c r="F164" s="54" t="s">
        <v>411</v>
      </c>
      <c r="G164" s="17" t="s">
        <v>665</v>
      </c>
      <c r="H164" s="5">
        <v>179</v>
      </c>
      <c r="I164" s="48" t="s">
        <v>263</v>
      </c>
      <c r="J164" s="54" t="s">
        <v>411</v>
      </c>
      <c r="K164" s="17" t="s">
        <v>665</v>
      </c>
      <c r="L164" s="1"/>
      <c r="M164" s="1"/>
      <c r="N164" s="1"/>
      <c r="O164" s="1"/>
      <c r="P164" s="1"/>
      <c r="Q164" s="1"/>
      <c r="R164" s="1"/>
    </row>
    <row r="165" spans="1:18" ht="30">
      <c r="A165" s="38"/>
      <c r="B165" s="39" t="s">
        <v>163</v>
      </c>
      <c r="C165" s="18">
        <f t="shared" si="2"/>
        <v>488</v>
      </c>
      <c r="D165" s="5">
        <v>237</v>
      </c>
      <c r="E165" s="48" t="s">
        <v>251</v>
      </c>
      <c r="F165" s="52" t="s">
        <v>412</v>
      </c>
      <c r="G165" s="52" t="s">
        <v>581</v>
      </c>
      <c r="H165" s="5">
        <v>251</v>
      </c>
      <c r="I165" s="48" t="s">
        <v>263</v>
      </c>
      <c r="J165" s="52" t="s">
        <v>412</v>
      </c>
      <c r="K165" s="52" t="s">
        <v>581</v>
      </c>
      <c r="L165" s="1"/>
      <c r="M165" s="1"/>
      <c r="N165" s="1"/>
      <c r="O165" s="1"/>
      <c r="P165" s="1"/>
      <c r="Q165" s="1"/>
      <c r="R165" s="1"/>
    </row>
    <row r="166" spans="1:18" ht="30">
      <c r="A166" s="38"/>
      <c r="B166" s="39" t="s">
        <v>164</v>
      </c>
      <c r="C166" s="18">
        <f t="shared" si="2"/>
        <v>527</v>
      </c>
      <c r="D166" s="5">
        <v>345</v>
      </c>
      <c r="E166" s="48" t="s">
        <v>251</v>
      </c>
      <c r="F166" s="54" t="s">
        <v>413</v>
      </c>
      <c r="G166" s="63" t="s">
        <v>582</v>
      </c>
      <c r="H166" s="5">
        <v>182</v>
      </c>
      <c r="I166" s="48" t="s">
        <v>263</v>
      </c>
      <c r="J166" s="54" t="s">
        <v>413</v>
      </c>
      <c r="K166" s="63" t="s">
        <v>582</v>
      </c>
      <c r="L166" s="1"/>
      <c r="M166" s="1"/>
      <c r="N166" s="1"/>
      <c r="O166" s="1"/>
      <c r="P166" s="1"/>
      <c r="Q166" s="1"/>
      <c r="R166" s="1"/>
    </row>
    <row r="167" spans="1:18" ht="30">
      <c r="A167" s="38"/>
      <c r="B167" s="39" t="s">
        <v>165</v>
      </c>
      <c r="C167" s="18">
        <f t="shared" si="2"/>
        <v>773</v>
      </c>
      <c r="D167" s="5">
        <v>532</v>
      </c>
      <c r="E167" s="48" t="s">
        <v>251</v>
      </c>
      <c r="F167" s="52" t="s">
        <v>409</v>
      </c>
      <c r="G167" s="63" t="s">
        <v>583</v>
      </c>
      <c r="H167" s="5">
        <v>241</v>
      </c>
      <c r="I167" s="48" t="s">
        <v>263</v>
      </c>
      <c r="J167" s="52" t="s">
        <v>409</v>
      </c>
      <c r="K167" s="63" t="s">
        <v>583</v>
      </c>
      <c r="L167" s="1"/>
      <c r="M167" s="1"/>
      <c r="N167" s="1"/>
      <c r="O167" s="1"/>
      <c r="P167" s="1"/>
      <c r="Q167" s="1"/>
      <c r="R167" s="1"/>
    </row>
    <row r="168" spans="1:18" ht="117" customHeight="1">
      <c r="A168" s="38"/>
      <c r="B168" s="39" t="s">
        <v>166</v>
      </c>
      <c r="C168" s="18">
        <f t="shared" si="2"/>
        <v>975</v>
      </c>
      <c r="D168" s="5">
        <v>718</v>
      </c>
      <c r="E168" s="48" t="s">
        <v>251</v>
      </c>
      <c r="F168" s="4" t="s">
        <v>410</v>
      </c>
      <c r="G168" s="52" t="s">
        <v>584</v>
      </c>
      <c r="H168" s="5">
        <v>257</v>
      </c>
      <c r="I168" s="53" t="s">
        <v>263</v>
      </c>
      <c r="J168" s="4" t="s">
        <v>410</v>
      </c>
      <c r="K168" s="52" t="s">
        <v>584</v>
      </c>
      <c r="L168" s="1"/>
      <c r="M168" s="1"/>
      <c r="N168" s="1"/>
      <c r="O168" s="1"/>
      <c r="P168" s="1"/>
      <c r="Q168" s="1"/>
      <c r="R168" s="1"/>
    </row>
    <row r="169" spans="1:18">
      <c r="A169" s="38" t="s">
        <v>167</v>
      </c>
      <c r="B169" s="39"/>
      <c r="C169" s="22">
        <f t="shared" si="2"/>
        <v>5978</v>
      </c>
      <c r="D169" s="24">
        <f>SUM(D170:D187)</f>
        <v>4605</v>
      </c>
      <c r="E169" s="4"/>
      <c r="F169" s="37"/>
      <c r="G169" s="37"/>
      <c r="H169" s="24">
        <f>SUM(H170:H187)</f>
        <v>1373</v>
      </c>
      <c r="I169" s="4"/>
      <c r="J169" s="37"/>
      <c r="K169" s="37"/>
      <c r="L169" s="1"/>
      <c r="M169" s="1"/>
      <c r="N169" s="1"/>
      <c r="O169" s="1"/>
      <c r="P169" s="1"/>
      <c r="Q169" s="1"/>
      <c r="R169" s="1"/>
    </row>
    <row r="170" spans="1:18" ht="60">
      <c r="A170" s="38"/>
      <c r="B170" s="39" t="s">
        <v>168</v>
      </c>
      <c r="C170" s="18">
        <f t="shared" si="2"/>
        <v>1359</v>
      </c>
      <c r="D170" s="36">
        <v>1288</v>
      </c>
      <c r="E170" s="36" t="s">
        <v>256</v>
      </c>
      <c r="F170" s="4" t="s">
        <v>585</v>
      </c>
      <c r="G170" s="17" t="s">
        <v>678</v>
      </c>
      <c r="H170" s="36">
        <v>71</v>
      </c>
      <c r="I170" s="36" t="s">
        <v>266</v>
      </c>
      <c r="J170" s="4" t="s">
        <v>585</v>
      </c>
      <c r="K170" s="17" t="s">
        <v>678</v>
      </c>
      <c r="L170" s="1"/>
      <c r="M170" s="1"/>
      <c r="N170" s="1"/>
      <c r="O170" s="1"/>
      <c r="P170" s="1"/>
      <c r="Q170" s="1"/>
      <c r="R170" s="1"/>
    </row>
    <row r="171" spans="1:18">
      <c r="A171" s="33"/>
      <c r="B171" s="4" t="s">
        <v>169</v>
      </c>
      <c r="C171" s="18">
        <f t="shared" si="2"/>
        <v>476</v>
      </c>
      <c r="D171" s="4">
        <v>314</v>
      </c>
      <c r="E171" s="36" t="s">
        <v>256</v>
      </c>
      <c r="F171" s="4" t="s">
        <v>586</v>
      </c>
      <c r="G171" s="17" t="s">
        <v>608</v>
      </c>
      <c r="H171" s="4">
        <v>162</v>
      </c>
      <c r="I171" s="36" t="s">
        <v>266</v>
      </c>
      <c r="J171" s="4" t="s">
        <v>586</v>
      </c>
      <c r="K171" s="17" t="s">
        <v>608</v>
      </c>
      <c r="L171" s="1"/>
      <c r="M171" s="1"/>
      <c r="N171" s="1"/>
      <c r="O171" s="1"/>
      <c r="P171" s="1"/>
      <c r="Q171" s="1"/>
      <c r="R171" s="1"/>
    </row>
    <row r="172" spans="1:18" ht="30">
      <c r="A172" s="33"/>
      <c r="B172" s="34" t="s">
        <v>170</v>
      </c>
      <c r="C172" s="18">
        <f t="shared" si="2"/>
        <v>467</v>
      </c>
      <c r="D172" s="4">
        <v>319</v>
      </c>
      <c r="E172" s="36" t="s">
        <v>279</v>
      </c>
      <c r="F172" s="4" t="s">
        <v>587</v>
      </c>
      <c r="G172" s="17" t="s">
        <v>610</v>
      </c>
      <c r="H172" s="4">
        <v>148</v>
      </c>
      <c r="I172" s="36" t="s">
        <v>266</v>
      </c>
      <c r="J172" s="4" t="s">
        <v>587</v>
      </c>
      <c r="K172" s="17" t="s">
        <v>610</v>
      </c>
      <c r="L172" s="1"/>
      <c r="M172" s="1"/>
      <c r="N172" s="1"/>
      <c r="O172" s="1"/>
      <c r="P172" s="1"/>
      <c r="Q172" s="1"/>
      <c r="R172" s="1"/>
    </row>
    <row r="173" spans="1:18">
      <c r="A173" s="33"/>
      <c r="B173" s="34" t="s">
        <v>171</v>
      </c>
      <c r="C173" s="18">
        <f t="shared" si="2"/>
        <v>344</v>
      </c>
      <c r="D173" s="4">
        <v>228</v>
      </c>
      <c r="E173" s="36" t="s">
        <v>256</v>
      </c>
      <c r="F173" s="4" t="s">
        <v>588</v>
      </c>
      <c r="G173" s="17" t="s">
        <v>607</v>
      </c>
      <c r="H173" s="4">
        <v>116</v>
      </c>
      <c r="I173" s="36" t="s">
        <v>266</v>
      </c>
      <c r="J173" s="4" t="s">
        <v>588</v>
      </c>
      <c r="K173" s="17" t="s">
        <v>607</v>
      </c>
      <c r="L173" s="1"/>
      <c r="M173" s="1"/>
      <c r="N173" s="1"/>
      <c r="O173" s="1"/>
      <c r="P173" s="1"/>
      <c r="Q173" s="1"/>
      <c r="R173" s="1"/>
    </row>
    <row r="174" spans="1:18" ht="30">
      <c r="A174" s="33"/>
      <c r="B174" s="34" t="s">
        <v>172</v>
      </c>
      <c r="C174" s="18">
        <f t="shared" si="2"/>
        <v>394</v>
      </c>
      <c r="D174" s="4">
        <v>259</v>
      </c>
      <c r="E174" s="36" t="s">
        <v>279</v>
      </c>
      <c r="F174" s="4" t="s">
        <v>589</v>
      </c>
      <c r="G174" s="17" t="s">
        <v>604</v>
      </c>
      <c r="H174" s="4">
        <v>135</v>
      </c>
      <c r="I174" s="36" t="s">
        <v>260</v>
      </c>
      <c r="J174" s="4" t="s">
        <v>589</v>
      </c>
      <c r="K174" s="17" t="s">
        <v>604</v>
      </c>
      <c r="L174" s="1"/>
      <c r="M174" s="1"/>
      <c r="N174" s="1"/>
      <c r="O174" s="1"/>
      <c r="P174" s="1"/>
      <c r="Q174" s="1"/>
      <c r="R174" s="1"/>
    </row>
    <row r="175" spans="1:18">
      <c r="A175" s="33"/>
      <c r="B175" s="34" t="s">
        <v>173</v>
      </c>
      <c r="C175" s="18">
        <f t="shared" si="2"/>
        <v>218</v>
      </c>
      <c r="D175" s="4">
        <v>156</v>
      </c>
      <c r="E175" s="36" t="s">
        <v>256</v>
      </c>
      <c r="F175" s="4" t="s">
        <v>590</v>
      </c>
      <c r="G175" s="17" t="s">
        <v>609</v>
      </c>
      <c r="H175" s="4">
        <v>62</v>
      </c>
      <c r="I175" s="36" t="s">
        <v>266</v>
      </c>
      <c r="J175" s="4" t="s">
        <v>590</v>
      </c>
      <c r="K175" s="17" t="s">
        <v>609</v>
      </c>
      <c r="L175" s="1"/>
      <c r="M175" s="1"/>
      <c r="N175" s="1"/>
      <c r="O175" s="1"/>
      <c r="P175" s="1"/>
      <c r="Q175" s="1"/>
      <c r="R175" s="1"/>
    </row>
    <row r="176" spans="1:18">
      <c r="A176" s="33"/>
      <c r="B176" s="49" t="s">
        <v>174</v>
      </c>
      <c r="C176" s="18">
        <f t="shared" si="2"/>
        <v>356</v>
      </c>
      <c r="D176" s="4">
        <v>247</v>
      </c>
      <c r="E176" s="36" t="s">
        <v>256</v>
      </c>
      <c r="F176" s="4" t="s">
        <v>599</v>
      </c>
      <c r="G176" s="17" t="s">
        <v>611</v>
      </c>
      <c r="H176" s="4">
        <v>109</v>
      </c>
      <c r="I176" s="36" t="s">
        <v>266</v>
      </c>
      <c r="J176" s="4" t="s">
        <v>599</v>
      </c>
      <c r="K176" s="17" t="s">
        <v>611</v>
      </c>
      <c r="L176" s="1"/>
      <c r="M176" s="1"/>
      <c r="N176" s="1"/>
      <c r="O176" s="1"/>
      <c r="P176" s="1"/>
      <c r="Q176" s="1"/>
      <c r="R176" s="1"/>
    </row>
    <row r="177" spans="1:18">
      <c r="A177" s="33"/>
      <c r="B177" s="34" t="s">
        <v>175</v>
      </c>
      <c r="C177" s="18">
        <f t="shared" si="2"/>
        <v>408</v>
      </c>
      <c r="D177" s="4">
        <v>236</v>
      </c>
      <c r="E177" s="36" t="s">
        <v>256</v>
      </c>
      <c r="F177" s="4" t="s">
        <v>591</v>
      </c>
      <c r="G177" s="23" t="s">
        <v>606</v>
      </c>
      <c r="H177" s="4">
        <v>172</v>
      </c>
      <c r="I177" s="36" t="s">
        <v>260</v>
      </c>
      <c r="J177" s="4" t="s">
        <v>591</v>
      </c>
      <c r="K177" s="23" t="s">
        <v>606</v>
      </c>
      <c r="L177" s="1"/>
      <c r="M177" s="1"/>
      <c r="N177" s="1"/>
      <c r="O177" s="1"/>
      <c r="P177" s="1"/>
      <c r="Q177" s="1"/>
      <c r="R177" s="1"/>
    </row>
    <row r="178" spans="1:18">
      <c r="A178" s="33"/>
      <c r="B178" s="34" t="s">
        <v>176</v>
      </c>
      <c r="C178" s="18">
        <f t="shared" si="2"/>
        <v>311</v>
      </c>
      <c r="D178" s="4">
        <v>261</v>
      </c>
      <c r="E178" s="36" t="s">
        <v>256</v>
      </c>
      <c r="F178" s="4" t="s">
        <v>592</v>
      </c>
      <c r="G178" s="17" t="s">
        <v>601</v>
      </c>
      <c r="H178" s="4">
        <v>50</v>
      </c>
      <c r="I178" s="36" t="s">
        <v>266</v>
      </c>
      <c r="J178" s="4" t="s">
        <v>592</v>
      </c>
      <c r="K178" s="17" t="s">
        <v>601</v>
      </c>
      <c r="L178" s="1"/>
      <c r="M178" s="1"/>
      <c r="N178" s="1"/>
      <c r="O178" s="1"/>
      <c r="P178" s="1"/>
      <c r="Q178" s="1"/>
      <c r="R178" s="1"/>
    </row>
    <row r="179" spans="1:18">
      <c r="A179" s="33"/>
      <c r="B179" s="34" t="s">
        <v>177</v>
      </c>
      <c r="C179" s="18">
        <f t="shared" si="2"/>
        <v>100</v>
      </c>
      <c r="D179" s="4">
        <v>76</v>
      </c>
      <c r="E179" s="36" t="s">
        <v>256</v>
      </c>
      <c r="F179" s="4" t="s">
        <v>593</v>
      </c>
      <c r="G179" s="17" t="s">
        <v>609</v>
      </c>
      <c r="H179" s="4">
        <v>24</v>
      </c>
      <c r="I179" s="36" t="s">
        <v>266</v>
      </c>
      <c r="J179" s="4" t="s">
        <v>593</v>
      </c>
      <c r="K179" s="17" t="s">
        <v>609</v>
      </c>
      <c r="L179" s="1"/>
      <c r="M179" s="1"/>
      <c r="N179" s="1"/>
      <c r="O179" s="1"/>
      <c r="P179" s="1"/>
      <c r="Q179" s="1"/>
      <c r="R179" s="1"/>
    </row>
    <row r="180" spans="1:18">
      <c r="A180" s="38"/>
      <c r="B180" s="4" t="s">
        <v>178</v>
      </c>
      <c r="C180" s="18">
        <f t="shared" si="2"/>
        <v>270</v>
      </c>
      <c r="D180" s="4">
        <v>221</v>
      </c>
      <c r="E180" s="36" t="s">
        <v>256</v>
      </c>
      <c r="F180" s="4" t="s">
        <v>594</v>
      </c>
      <c r="G180" s="17" t="s">
        <v>608</v>
      </c>
      <c r="H180" s="4">
        <v>49</v>
      </c>
      <c r="I180" s="36" t="s">
        <v>266</v>
      </c>
      <c r="J180" s="4" t="s">
        <v>594</v>
      </c>
      <c r="K180" s="17" t="s">
        <v>608</v>
      </c>
      <c r="L180" s="1"/>
      <c r="M180" s="1"/>
      <c r="N180" s="1"/>
      <c r="O180" s="1"/>
      <c r="P180" s="1"/>
      <c r="Q180" s="1"/>
      <c r="R180" s="1"/>
    </row>
    <row r="181" spans="1:18">
      <c r="A181" s="38"/>
      <c r="B181" s="39" t="s">
        <v>179</v>
      </c>
      <c r="C181" s="18">
        <f t="shared" si="2"/>
        <v>247</v>
      </c>
      <c r="D181" s="4">
        <v>137</v>
      </c>
      <c r="E181" s="36" t="s">
        <v>256</v>
      </c>
      <c r="F181" s="4" t="s">
        <v>595</v>
      </c>
      <c r="G181" s="17" t="s">
        <v>600</v>
      </c>
      <c r="H181" s="4">
        <v>110</v>
      </c>
      <c r="I181" s="36" t="s">
        <v>266</v>
      </c>
      <c r="J181" s="4" t="s">
        <v>595</v>
      </c>
      <c r="K181" s="17" t="s">
        <v>600</v>
      </c>
      <c r="L181" s="1"/>
      <c r="M181" s="1"/>
      <c r="N181" s="1"/>
      <c r="O181" s="1"/>
      <c r="P181" s="1"/>
      <c r="Q181" s="1"/>
      <c r="R181" s="1"/>
    </row>
    <row r="182" spans="1:18">
      <c r="A182" s="38"/>
      <c r="B182" s="39" t="s">
        <v>180</v>
      </c>
      <c r="C182" s="18">
        <f t="shared" si="2"/>
        <v>186</v>
      </c>
      <c r="D182" s="4">
        <v>154</v>
      </c>
      <c r="E182" s="36" t="s">
        <v>256</v>
      </c>
      <c r="F182" s="4" t="s">
        <v>596</v>
      </c>
      <c r="G182" s="37" t="s">
        <v>605</v>
      </c>
      <c r="H182" s="4">
        <v>32</v>
      </c>
      <c r="I182" s="36" t="s">
        <v>266</v>
      </c>
      <c r="J182" s="4" t="s">
        <v>596</v>
      </c>
      <c r="K182" s="37" t="s">
        <v>605</v>
      </c>
      <c r="L182" s="1"/>
      <c r="M182" s="1"/>
      <c r="N182" s="1"/>
      <c r="O182" s="1"/>
      <c r="P182" s="1"/>
      <c r="Q182" s="1"/>
      <c r="R182" s="1"/>
    </row>
    <row r="183" spans="1:18">
      <c r="A183" s="38"/>
      <c r="B183" s="39" t="s">
        <v>181</v>
      </c>
      <c r="C183" s="18">
        <f t="shared" si="2"/>
        <v>203</v>
      </c>
      <c r="D183" s="5">
        <v>162</v>
      </c>
      <c r="E183" s="36" t="s">
        <v>256</v>
      </c>
      <c r="F183" s="4" t="s">
        <v>602</v>
      </c>
      <c r="G183" s="17" t="s">
        <v>601</v>
      </c>
      <c r="H183" s="5">
        <v>41</v>
      </c>
      <c r="I183" s="36" t="s">
        <v>266</v>
      </c>
      <c r="J183" s="4" t="s">
        <v>602</v>
      </c>
      <c r="K183" s="17" t="s">
        <v>601</v>
      </c>
      <c r="L183" s="1"/>
      <c r="M183" s="1"/>
      <c r="N183" s="1"/>
      <c r="O183" s="1"/>
      <c r="P183" s="1"/>
      <c r="Q183" s="1"/>
      <c r="R183" s="1"/>
    </row>
    <row r="184" spans="1:18">
      <c r="A184" s="38"/>
      <c r="B184" s="39" t="s">
        <v>182</v>
      </c>
      <c r="C184" s="18">
        <f t="shared" si="2"/>
        <v>183</v>
      </c>
      <c r="D184" s="5">
        <v>149</v>
      </c>
      <c r="E184" s="36" t="s">
        <v>256</v>
      </c>
      <c r="F184" s="4" t="s">
        <v>280</v>
      </c>
      <c r="G184" s="17" t="s">
        <v>609</v>
      </c>
      <c r="H184" s="5">
        <v>34</v>
      </c>
      <c r="I184" s="36" t="s">
        <v>266</v>
      </c>
      <c r="J184" s="4" t="s">
        <v>280</v>
      </c>
      <c r="K184" s="17" t="s">
        <v>609</v>
      </c>
      <c r="L184" s="1"/>
      <c r="M184" s="1"/>
      <c r="N184" s="1"/>
      <c r="O184" s="1"/>
      <c r="P184" s="1"/>
      <c r="Q184" s="1"/>
      <c r="R184" s="1"/>
    </row>
    <row r="185" spans="1:18">
      <c r="A185" s="38"/>
      <c r="B185" s="39" t="s">
        <v>183</v>
      </c>
      <c r="C185" s="18">
        <f t="shared" si="2"/>
        <v>337</v>
      </c>
      <c r="D185" s="5">
        <v>289</v>
      </c>
      <c r="E185" s="36" t="s">
        <v>256</v>
      </c>
      <c r="F185" s="4" t="s">
        <v>597</v>
      </c>
      <c r="G185" s="17" t="s">
        <v>600</v>
      </c>
      <c r="H185" s="5">
        <v>48</v>
      </c>
      <c r="I185" s="36" t="s">
        <v>266</v>
      </c>
      <c r="J185" s="4" t="s">
        <v>597</v>
      </c>
      <c r="K185" s="17" t="s">
        <v>600</v>
      </c>
      <c r="L185" s="1"/>
      <c r="M185" s="1"/>
      <c r="N185" s="1"/>
      <c r="O185" s="1"/>
      <c r="P185" s="1"/>
      <c r="Q185" s="1"/>
      <c r="R185" s="1"/>
    </row>
    <row r="186" spans="1:18">
      <c r="A186" s="38"/>
      <c r="B186" s="39" t="s">
        <v>184</v>
      </c>
      <c r="C186" s="18">
        <f t="shared" si="2"/>
        <v>83</v>
      </c>
      <c r="D186" s="5">
        <v>76</v>
      </c>
      <c r="E186" s="36" t="s">
        <v>279</v>
      </c>
      <c r="F186" s="4" t="s">
        <v>598</v>
      </c>
      <c r="G186" s="17" t="s">
        <v>603</v>
      </c>
      <c r="H186" s="5">
        <v>7</v>
      </c>
      <c r="I186" s="36" t="s">
        <v>260</v>
      </c>
      <c r="J186" s="4" t="s">
        <v>598</v>
      </c>
      <c r="K186" s="17" t="s">
        <v>603</v>
      </c>
      <c r="L186" s="1"/>
      <c r="M186" s="1"/>
      <c r="N186" s="1"/>
      <c r="O186" s="1"/>
      <c r="P186" s="1"/>
      <c r="Q186" s="1"/>
      <c r="R186" s="1"/>
    </row>
    <row r="187" spans="1:18">
      <c r="A187" s="25"/>
      <c r="B187" s="39" t="s">
        <v>185</v>
      </c>
      <c r="C187" s="18">
        <f t="shared" si="2"/>
        <v>36</v>
      </c>
      <c r="D187" s="5">
        <v>33</v>
      </c>
      <c r="E187" s="36" t="s">
        <v>281</v>
      </c>
      <c r="F187" s="4" t="s">
        <v>598</v>
      </c>
      <c r="G187" s="17" t="s">
        <v>603</v>
      </c>
      <c r="H187" s="5">
        <v>3</v>
      </c>
      <c r="I187" s="36" t="s">
        <v>260</v>
      </c>
      <c r="J187" s="4" t="s">
        <v>598</v>
      </c>
      <c r="K187" s="17" t="s">
        <v>603</v>
      </c>
      <c r="L187" s="1"/>
      <c r="M187" s="1"/>
      <c r="N187" s="1"/>
      <c r="O187" s="1"/>
      <c r="P187" s="1"/>
      <c r="Q187" s="1"/>
      <c r="R187" s="1"/>
    </row>
    <row r="188" spans="1:18">
      <c r="A188" s="38" t="s">
        <v>186</v>
      </c>
      <c r="B188" s="39"/>
      <c r="C188" s="22">
        <f t="shared" si="2"/>
        <v>3081</v>
      </c>
      <c r="D188" s="25">
        <f>SUM(D189:D193)</f>
        <v>1598</v>
      </c>
      <c r="E188" s="4"/>
      <c r="F188" s="4"/>
      <c r="G188" s="17"/>
      <c r="H188" s="25">
        <f>SUM(H189:H193)</f>
        <v>1483</v>
      </c>
      <c r="I188" s="4"/>
      <c r="J188" s="4"/>
      <c r="K188" s="17"/>
      <c r="L188" s="1"/>
      <c r="M188" s="1"/>
      <c r="N188" s="1"/>
      <c r="O188" s="1"/>
      <c r="P188" s="1"/>
      <c r="Q188" s="1"/>
      <c r="R188" s="1"/>
    </row>
    <row r="189" spans="1:18" ht="60">
      <c r="A189" s="33"/>
      <c r="B189" s="4" t="s">
        <v>187</v>
      </c>
      <c r="C189" s="18">
        <f t="shared" si="2"/>
        <v>281</v>
      </c>
      <c r="D189" s="40">
        <v>170</v>
      </c>
      <c r="E189" s="44" t="s">
        <v>251</v>
      </c>
      <c r="F189" s="17" t="s">
        <v>617</v>
      </c>
      <c r="G189" s="17" t="s">
        <v>616</v>
      </c>
      <c r="H189" s="40">
        <v>111</v>
      </c>
      <c r="I189" s="44" t="s">
        <v>261</v>
      </c>
      <c r="J189" s="17" t="s">
        <v>617</v>
      </c>
      <c r="K189" s="17" t="s">
        <v>616</v>
      </c>
      <c r="L189" s="1"/>
      <c r="M189" s="1"/>
      <c r="N189" s="1"/>
      <c r="O189" s="1"/>
      <c r="P189" s="1"/>
      <c r="Q189" s="1"/>
      <c r="R189" s="1"/>
    </row>
    <row r="190" spans="1:18">
      <c r="A190" s="33"/>
      <c r="B190" s="34" t="s">
        <v>188</v>
      </c>
      <c r="C190" s="18">
        <f t="shared" si="2"/>
        <v>704</v>
      </c>
      <c r="D190" s="5">
        <v>308</v>
      </c>
      <c r="E190" s="44" t="s">
        <v>251</v>
      </c>
      <c r="F190" s="17" t="s">
        <v>618</v>
      </c>
      <c r="G190" s="17" t="s">
        <v>683</v>
      </c>
      <c r="H190" s="5">
        <v>396</v>
      </c>
      <c r="I190" s="44" t="s">
        <v>261</v>
      </c>
      <c r="J190" s="17" t="s">
        <v>618</v>
      </c>
      <c r="K190" s="17" t="s">
        <v>612</v>
      </c>
      <c r="L190" s="1"/>
      <c r="M190" s="1"/>
      <c r="N190" s="1"/>
      <c r="O190" s="1"/>
      <c r="P190" s="1"/>
      <c r="Q190" s="1"/>
      <c r="R190" s="1"/>
    </row>
    <row r="191" spans="1:18">
      <c r="A191" s="33"/>
      <c r="B191" s="34" t="s">
        <v>189</v>
      </c>
      <c r="C191" s="18">
        <f t="shared" si="2"/>
        <v>862</v>
      </c>
      <c r="D191" s="5">
        <v>544</v>
      </c>
      <c r="E191" s="44" t="s">
        <v>251</v>
      </c>
      <c r="F191" s="17" t="s">
        <v>619</v>
      </c>
      <c r="G191" s="17" t="s">
        <v>613</v>
      </c>
      <c r="H191" s="5">
        <v>318</v>
      </c>
      <c r="I191" s="44" t="s">
        <v>261</v>
      </c>
      <c r="J191" s="17" t="s">
        <v>619</v>
      </c>
      <c r="K191" s="17" t="s">
        <v>613</v>
      </c>
      <c r="L191" s="1"/>
      <c r="M191" s="1"/>
      <c r="N191" s="1"/>
      <c r="O191" s="1"/>
      <c r="P191" s="1"/>
      <c r="Q191" s="1"/>
      <c r="R191" s="1"/>
    </row>
    <row r="192" spans="1:18">
      <c r="A192" s="33"/>
      <c r="B192" s="34" t="s">
        <v>190</v>
      </c>
      <c r="C192" s="18">
        <f t="shared" si="2"/>
        <v>500</v>
      </c>
      <c r="D192" s="5">
        <v>225</v>
      </c>
      <c r="E192" s="44" t="s">
        <v>251</v>
      </c>
      <c r="F192" s="17" t="s">
        <v>620</v>
      </c>
      <c r="G192" s="17" t="s">
        <v>614</v>
      </c>
      <c r="H192" s="5">
        <v>275</v>
      </c>
      <c r="I192" s="44" t="s">
        <v>261</v>
      </c>
      <c r="J192" s="17" t="s">
        <v>620</v>
      </c>
      <c r="K192" s="17" t="s">
        <v>614</v>
      </c>
      <c r="L192" s="1"/>
      <c r="M192" s="1"/>
      <c r="N192" s="1"/>
      <c r="O192" s="1"/>
      <c r="P192" s="1"/>
      <c r="Q192" s="1"/>
      <c r="R192" s="1"/>
    </row>
    <row r="193" spans="1:18">
      <c r="A193" s="33"/>
      <c r="B193" s="34" t="s">
        <v>278</v>
      </c>
      <c r="C193" s="18">
        <f t="shared" si="2"/>
        <v>734</v>
      </c>
      <c r="D193" s="5">
        <v>351</v>
      </c>
      <c r="E193" s="44" t="s">
        <v>251</v>
      </c>
      <c r="F193" s="17" t="s">
        <v>621</v>
      </c>
      <c r="G193" s="17" t="s">
        <v>615</v>
      </c>
      <c r="H193" s="5">
        <v>383</v>
      </c>
      <c r="I193" s="44" t="s">
        <v>261</v>
      </c>
      <c r="J193" s="17" t="s">
        <v>621</v>
      </c>
      <c r="K193" s="17" t="s">
        <v>615</v>
      </c>
      <c r="L193" s="1"/>
      <c r="M193" s="1"/>
      <c r="N193" s="1"/>
      <c r="O193" s="1"/>
      <c r="P193" s="1"/>
      <c r="Q193" s="1"/>
      <c r="R193" s="1"/>
    </row>
    <row r="194" spans="1:18">
      <c r="A194" s="64" t="s">
        <v>191</v>
      </c>
      <c r="B194" s="34"/>
      <c r="C194" s="18">
        <f t="shared" si="2"/>
        <v>4377</v>
      </c>
      <c r="D194" s="25">
        <f>SUM(D195:D201)</f>
        <v>3160</v>
      </c>
      <c r="E194" s="44"/>
      <c r="F194" s="17"/>
      <c r="G194" s="17"/>
      <c r="H194" s="25">
        <f>SUM(H195:H201)</f>
        <v>1217</v>
      </c>
      <c r="I194" s="44"/>
      <c r="J194" s="17"/>
      <c r="K194" s="17"/>
      <c r="L194" s="1"/>
      <c r="M194" s="1"/>
      <c r="N194" s="1"/>
      <c r="O194" s="1"/>
      <c r="P194" s="1"/>
      <c r="Q194" s="1"/>
      <c r="R194" s="1"/>
    </row>
    <row r="195" spans="1:18" ht="45">
      <c r="A195" s="33"/>
      <c r="B195" s="34" t="s">
        <v>192</v>
      </c>
      <c r="C195" s="18">
        <f t="shared" si="2"/>
        <v>970</v>
      </c>
      <c r="D195" s="40">
        <v>598</v>
      </c>
      <c r="E195" s="44" t="s">
        <v>279</v>
      </c>
      <c r="F195" s="37" t="s">
        <v>626</v>
      </c>
      <c r="G195" s="37" t="s">
        <v>625</v>
      </c>
      <c r="H195" s="40">
        <v>372</v>
      </c>
      <c r="I195" s="44" t="s">
        <v>260</v>
      </c>
      <c r="J195" s="37" t="s">
        <v>626</v>
      </c>
      <c r="K195" s="37" t="s">
        <v>625</v>
      </c>
      <c r="L195" s="1"/>
      <c r="M195" s="1"/>
      <c r="N195" s="1"/>
      <c r="O195" s="1"/>
      <c r="P195" s="1"/>
      <c r="Q195" s="1"/>
      <c r="R195" s="1"/>
    </row>
    <row r="196" spans="1:18">
      <c r="A196" s="33"/>
      <c r="B196" s="34" t="s">
        <v>193</v>
      </c>
      <c r="C196" s="18">
        <f t="shared" si="2"/>
        <v>699</v>
      </c>
      <c r="D196" s="5">
        <v>508</v>
      </c>
      <c r="E196" s="44" t="s">
        <v>252</v>
      </c>
      <c r="F196" s="65" t="s">
        <v>361</v>
      </c>
      <c r="G196" s="17" t="s">
        <v>623</v>
      </c>
      <c r="H196" s="5">
        <v>191</v>
      </c>
      <c r="I196" s="44" t="s">
        <v>261</v>
      </c>
      <c r="J196" s="65" t="s">
        <v>361</v>
      </c>
      <c r="K196" s="17" t="s">
        <v>623</v>
      </c>
      <c r="L196" s="1"/>
      <c r="M196" s="1"/>
      <c r="N196" s="1"/>
      <c r="O196" s="1"/>
      <c r="P196" s="1"/>
      <c r="Q196" s="1"/>
      <c r="R196" s="1"/>
    </row>
    <row r="197" spans="1:18">
      <c r="A197" s="33"/>
      <c r="B197" s="34" t="s">
        <v>194</v>
      </c>
      <c r="C197" s="18">
        <f t="shared" si="2"/>
        <v>222</v>
      </c>
      <c r="D197" s="5">
        <v>146</v>
      </c>
      <c r="E197" s="44" t="s">
        <v>251</v>
      </c>
      <c r="F197" s="37" t="s">
        <v>627</v>
      </c>
      <c r="G197" s="37" t="s">
        <v>624</v>
      </c>
      <c r="H197" s="5">
        <v>76</v>
      </c>
      <c r="I197" s="44" t="s">
        <v>261</v>
      </c>
      <c r="J197" s="37" t="s">
        <v>627</v>
      </c>
      <c r="K197" s="37" t="s">
        <v>624</v>
      </c>
      <c r="L197" s="1"/>
      <c r="M197" s="1"/>
      <c r="N197" s="1"/>
      <c r="O197" s="1"/>
      <c r="P197" s="1"/>
      <c r="Q197" s="1"/>
      <c r="R197" s="1"/>
    </row>
    <row r="198" spans="1:18">
      <c r="A198" s="38"/>
      <c r="B198" s="4" t="s">
        <v>195</v>
      </c>
      <c r="C198" s="18">
        <f t="shared" si="2"/>
        <v>576</v>
      </c>
      <c r="D198" s="5">
        <v>450</v>
      </c>
      <c r="E198" s="44" t="s">
        <v>255</v>
      </c>
      <c r="F198" s="37" t="s">
        <v>628</v>
      </c>
      <c r="G198" s="37" t="s">
        <v>622</v>
      </c>
      <c r="H198" s="5">
        <v>126</v>
      </c>
      <c r="I198" s="44" t="s">
        <v>265</v>
      </c>
      <c r="J198" s="37" t="s">
        <v>628</v>
      </c>
      <c r="K198" s="37" t="s">
        <v>622</v>
      </c>
      <c r="L198" s="1"/>
      <c r="M198" s="1"/>
      <c r="N198" s="1"/>
      <c r="O198" s="1"/>
      <c r="P198" s="1"/>
      <c r="Q198" s="1"/>
      <c r="R198" s="1"/>
    </row>
    <row r="199" spans="1:18" ht="45">
      <c r="A199" s="38"/>
      <c r="B199" s="39" t="s">
        <v>196</v>
      </c>
      <c r="C199" s="18">
        <f t="shared" si="2"/>
        <v>99</v>
      </c>
      <c r="D199" s="5">
        <v>74</v>
      </c>
      <c r="E199" s="44" t="s">
        <v>279</v>
      </c>
      <c r="F199" s="37" t="s">
        <v>629</v>
      </c>
      <c r="G199" s="37" t="s">
        <v>625</v>
      </c>
      <c r="H199" s="5">
        <v>25</v>
      </c>
      <c r="I199" s="44" t="s">
        <v>260</v>
      </c>
      <c r="J199" s="37" t="s">
        <v>629</v>
      </c>
      <c r="K199" s="37" t="s">
        <v>625</v>
      </c>
      <c r="L199" s="1"/>
      <c r="M199" s="1"/>
      <c r="N199" s="1"/>
      <c r="O199" s="1"/>
      <c r="P199" s="1"/>
      <c r="Q199" s="1"/>
      <c r="R199" s="1"/>
    </row>
    <row r="200" spans="1:18" ht="45">
      <c r="A200" s="38"/>
      <c r="B200" s="39" t="s">
        <v>272</v>
      </c>
      <c r="C200" s="18">
        <f t="shared" ref="C200:C255" si="3">D200+H200</f>
        <v>1277</v>
      </c>
      <c r="D200" s="5">
        <v>1011</v>
      </c>
      <c r="E200" s="44" t="s">
        <v>279</v>
      </c>
      <c r="F200" s="37" t="s">
        <v>626</v>
      </c>
      <c r="G200" s="37" t="s">
        <v>625</v>
      </c>
      <c r="H200" s="5">
        <v>266</v>
      </c>
      <c r="I200" s="44" t="s">
        <v>260</v>
      </c>
      <c r="J200" s="37" t="s">
        <v>626</v>
      </c>
      <c r="K200" s="37" t="s">
        <v>625</v>
      </c>
      <c r="L200" s="1"/>
      <c r="M200" s="1"/>
      <c r="N200" s="1"/>
      <c r="O200" s="1"/>
      <c r="P200" s="1"/>
      <c r="Q200" s="1"/>
      <c r="R200" s="1"/>
    </row>
    <row r="201" spans="1:18" ht="45">
      <c r="A201" s="38"/>
      <c r="B201" s="39" t="s">
        <v>197</v>
      </c>
      <c r="C201" s="18">
        <f t="shared" si="3"/>
        <v>534</v>
      </c>
      <c r="D201" s="5">
        <v>373</v>
      </c>
      <c r="E201" s="44" t="s">
        <v>279</v>
      </c>
      <c r="F201" s="37" t="s">
        <v>629</v>
      </c>
      <c r="G201" s="37" t="s">
        <v>625</v>
      </c>
      <c r="H201" s="5">
        <v>161</v>
      </c>
      <c r="I201" s="44" t="s">
        <v>260</v>
      </c>
      <c r="J201" s="37" t="s">
        <v>629</v>
      </c>
      <c r="K201" s="37" t="s">
        <v>625</v>
      </c>
      <c r="L201" s="1"/>
      <c r="M201" s="1"/>
      <c r="N201" s="1"/>
      <c r="O201" s="1"/>
      <c r="P201" s="1"/>
      <c r="Q201" s="1"/>
      <c r="R201" s="1"/>
    </row>
    <row r="202" spans="1:18">
      <c r="A202" s="38" t="s">
        <v>198</v>
      </c>
      <c r="B202" s="39"/>
      <c r="C202" s="18">
        <f t="shared" si="3"/>
        <v>2457</v>
      </c>
      <c r="D202" s="24">
        <f>SUM(D203:D209)</f>
        <v>1644</v>
      </c>
      <c r="E202" s="4"/>
      <c r="F202" s="37"/>
      <c r="G202" s="37"/>
      <c r="H202" s="24">
        <f>SUM(H203:H209)</f>
        <v>813</v>
      </c>
      <c r="I202" s="4"/>
      <c r="J202" s="37"/>
      <c r="K202" s="37"/>
      <c r="L202" s="1"/>
      <c r="M202" s="1"/>
      <c r="N202" s="1"/>
      <c r="O202" s="1"/>
      <c r="P202" s="1"/>
      <c r="Q202" s="1"/>
      <c r="R202" s="1"/>
    </row>
    <row r="203" spans="1:18" ht="45">
      <c r="A203" s="38"/>
      <c r="B203" s="39" t="s">
        <v>199</v>
      </c>
      <c r="C203" s="18">
        <f t="shared" si="3"/>
        <v>192</v>
      </c>
      <c r="D203" s="35">
        <v>113</v>
      </c>
      <c r="E203" s="36" t="s">
        <v>255</v>
      </c>
      <c r="F203" s="17" t="s">
        <v>414</v>
      </c>
      <c r="G203" s="17" t="s">
        <v>635</v>
      </c>
      <c r="H203" s="35">
        <v>79</v>
      </c>
      <c r="I203" s="36" t="s">
        <v>265</v>
      </c>
      <c r="J203" s="17" t="s">
        <v>414</v>
      </c>
      <c r="K203" s="17" t="s">
        <v>635</v>
      </c>
      <c r="L203" s="1"/>
      <c r="M203" s="1"/>
      <c r="N203" s="1"/>
      <c r="O203" s="1"/>
      <c r="P203" s="1"/>
      <c r="Q203" s="1"/>
      <c r="R203" s="1"/>
    </row>
    <row r="204" spans="1:18">
      <c r="A204" s="38"/>
      <c r="B204" s="39" t="s">
        <v>200</v>
      </c>
      <c r="C204" s="18">
        <f t="shared" si="3"/>
        <v>308</v>
      </c>
      <c r="D204" s="5">
        <v>194</v>
      </c>
      <c r="E204" s="36" t="s">
        <v>255</v>
      </c>
      <c r="F204" s="37" t="s">
        <v>418</v>
      </c>
      <c r="G204" s="58" t="s">
        <v>632</v>
      </c>
      <c r="H204" s="5">
        <v>114</v>
      </c>
      <c r="I204" s="36" t="s">
        <v>265</v>
      </c>
      <c r="J204" s="37" t="s">
        <v>418</v>
      </c>
      <c r="K204" s="58" t="s">
        <v>632</v>
      </c>
      <c r="L204" s="1"/>
      <c r="M204" s="1"/>
      <c r="N204" s="1"/>
      <c r="O204" s="1"/>
      <c r="P204" s="1"/>
      <c r="Q204" s="1"/>
      <c r="R204" s="1"/>
    </row>
    <row r="205" spans="1:18">
      <c r="A205" s="38"/>
      <c r="B205" s="39" t="s">
        <v>201</v>
      </c>
      <c r="C205" s="18">
        <f t="shared" si="3"/>
        <v>459</v>
      </c>
      <c r="D205" s="5">
        <v>315</v>
      </c>
      <c r="E205" s="36" t="s">
        <v>255</v>
      </c>
      <c r="F205" s="17" t="s">
        <v>415</v>
      </c>
      <c r="G205" s="17" t="s">
        <v>634</v>
      </c>
      <c r="H205" s="5">
        <v>144</v>
      </c>
      <c r="I205" s="36" t="s">
        <v>265</v>
      </c>
      <c r="J205" s="17" t="s">
        <v>415</v>
      </c>
      <c r="K205" s="17" t="s">
        <v>634</v>
      </c>
      <c r="L205" s="1"/>
      <c r="M205" s="1"/>
      <c r="N205" s="1"/>
      <c r="O205" s="1"/>
      <c r="P205" s="1"/>
      <c r="Q205" s="1"/>
      <c r="R205" s="1"/>
    </row>
    <row r="206" spans="1:18">
      <c r="A206" s="33"/>
      <c r="B206" s="4" t="s">
        <v>202</v>
      </c>
      <c r="C206" s="18">
        <f t="shared" si="3"/>
        <v>558</v>
      </c>
      <c r="D206" s="5">
        <v>386</v>
      </c>
      <c r="E206" s="36" t="s">
        <v>255</v>
      </c>
      <c r="F206" s="17" t="s">
        <v>416</v>
      </c>
      <c r="G206" s="17" t="s">
        <v>633</v>
      </c>
      <c r="H206" s="5">
        <v>172</v>
      </c>
      <c r="I206" s="36" t="s">
        <v>265</v>
      </c>
      <c r="J206" s="17" t="s">
        <v>416</v>
      </c>
      <c r="K206" s="17" t="s">
        <v>633</v>
      </c>
      <c r="L206" s="1"/>
      <c r="M206" s="1"/>
      <c r="N206" s="1"/>
      <c r="O206" s="1"/>
      <c r="P206" s="1"/>
      <c r="Q206" s="1"/>
      <c r="R206" s="1"/>
    </row>
    <row r="207" spans="1:18">
      <c r="A207" s="33"/>
      <c r="B207" s="34" t="s">
        <v>203</v>
      </c>
      <c r="C207" s="18">
        <f t="shared" si="3"/>
        <v>215</v>
      </c>
      <c r="D207" s="5">
        <v>148</v>
      </c>
      <c r="E207" s="36" t="s">
        <v>255</v>
      </c>
      <c r="F207" s="17" t="s">
        <v>417</v>
      </c>
      <c r="G207" s="17" t="s">
        <v>630</v>
      </c>
      <c r="H207" s="5">
        <v>67</v>
      </c>
      <c r="I207" s="36" t="s">
        <v>265</v>
      </c>
      <c r="J207" s="17" t="s">
        <v>417</v>
      </c>
      <c r="K207" s="17" t="s">
        <v>630</v>
      </c>
      <c r="L207" s="1"/>
      <c r="M207" s="1"/>
      <c r="N207" s="1"/>
      <c r="O207" s="1"/>
      <c r="P207" s="1"/>
      <c r="Q207" s="1"/>
      <c r="R207" s="1"/>
    </row>
    <row r="208" spans="1:18">
      <c r="A208" s="33"/>
      <c r="B208" s="34" t="s">
        <v>271</v>
      </c>
      <c r="C208" s="18">
        <f t="shared" si="3"/>
        <v>194</v>
      </c>
      <c r="D208" s="5">
        <v>137</v>
      </c>
      <c r="E208" s="36" t="s">
        <v>255</v>
      </c>
      <c r="F208" s="17" t="s">
        <v>360</v>
      </c>
      <c r="G208" s="17" t="s">
        <v>631</v>
      </c>
      <c r="H208" s="5">
        <v>57</v>
      </c>
      <c r="I208" s="36" t="s">
        <v>265</v>
      </c>
      <c r="J208" s="17" t="s">
        <v>360</v>
      </c>
      <c r="K208" s="17" t="s">
        <v>631</v>
      </c>
      <c r="L208" s="1"/>
      <c r="M208" s="1"/>
      <c r="N208" s="1"/>
      <c r="O208" s="1"/>
      <c r="P208" s="1"/>
      <c r="Q208" s="1"/>
      <c r="R208" s="1"/>
    </row>
    <row r="209" spans="1:18" ht="45">
      <c r="A209" s="33"/>
      <c r="B209" s="34" t="s">
        <v>204</v>
      </c>
      <c r="C209" s="18">
        <f t="shared" si="3"/>
        <v>531</v>
      </c>
      <c r="D209" s="5">
        <v>351</v>
      </c>
      <c r="E209" s="36" t="s">
        <v>255</v>
      </c>
      <c r="F209" s="17" t="s">
        <v>414</v>
      </c>
      <c r="G209" s="17" t="s">
        <v>635</v>
      </c>
      <c r="H209" s="5">
        <v>180</v>
      </c>
      <c r="I209" s="36" t="s">
        <v>265</v>
      </c>
      <c r="J209" s="17" t="s">
        <v>414</v>
      </c>
      <c r="K209" s="17" t="s">
        <v>635</v>
      </c>
      <c r="L209" s="1"/>
      <c r="M209" s="1"/>
      <c r="N209" s="1"/>
      <c r="O209" s="1"/>
      <c r="P209" s="1"/>
      <c r="Q209" s="1"/>
      <c r="R209" s="1"/>
    </row>
    <row r="210" spans="1:18">
      <c r="A210" s="33" t="s">
        <v>205</v>
      </c>
      <c r="B210" s="34"/>
      <c r="C210" s="18">
        <f t="shared" si="3"/>
        <v>1948</v>
      </c>
      <c r="D210" s="24">
        <f>SUM(D211:D215)</f>
        <v>1217</v>
      </c>
      <c r="E210" s="36"/>
      <c r="F210" s="17"/>
      <c r="G210" s="17"/>
      <c r="H210" s="24">
        <f>SUM(H211:H215)</f>
        <v>731</v>
      </c>
      <c r="I210" s="36"/>
      <c r="J210" s="17"/>
      <c r="K210" s="17"/>
      <c r="L210" s="1"/>
      <c r="M210" s="1"/>
      <c r="N210" s="1"/>
      <c r="O210" s="1"/>
      <c r="P210" s="1"/>
      <c r="Q210" s="1"/>
      <c r="R210" s="1"/>
    </row>
    <row r="211" spans="1:18" ht="45">
      <c r="A211" s="33"/>
      <c r="B211" s="34" t="s">
        <v>206</v>
      </c>
      <c r="C211" s="18">
        <f t="shared" si="3"/>
        <v>563</v>
      </c>
      <c r="D211" s="35">
        <v>409</v>
      </c>
      <c r="E211" s="36" t="s">
        <v>282</v>
      </c>
      <c r="F211" s="17" t="s">
        <v>419</v>
      </c>
      <c r="G211" s="17" t="s">
        <v>640</v>
      </c>
      <c r="H211" s="35">
        <v>154</v>
      </c>
      <c r="I211" s="36" t="s">
        <v>265</v>
      </c>
      <c r="J211" s="17" t="s">
        <v>419</v>
      </c>
      <c r="K211" s="17" t="s">
        <v>640</v>
      </c>
      <c r="L211" s="1"/>
      <c r="M211" s="1"/>
      <c r="N211" s="1"/>
      <c r="O211" s="1"/>
      <c r="P211" s="1"/>
      <c r="Q211" s="1"/>
      <c r="R211" s="1"/>
    </row>
    <row r="212" spans="1:18">
      <c r="A212" s="33"/>
      <c r="B212" s="34" t="s">
        <v>207</v>
      </c>
      <c r="C212" s="18">
        <f t="shared" si="3"/>
        <v>202</v>
      </c>
      <c r="D212" s="5">
        <v>113</v>
      </c>
      <c r="E212" s="36" t="s">
        <v>279</v>
      </c>
      <c r="F212" s="66" t="s">
        <v>420</v>
      </c>
      <c r="G212" s="17" t="s">
        <v>637</v>
      </c>
      <c r="H212" s="5">
        <v>89</v>
      </c>
      <c r="I212" s="36" t="s">
        <v>265</v>
      </c>
      <c r="J212" s="66" t="s">
        <v>420</v>
      </c>
      <c r="K212" s="17" t="s">
        <v>637</v>
      </c>
      <c r="L212" s="1"/>
      <c r="M212" s="1"/>
      <c r="N212" s="1"/>
      <c r="O212" s="1"/>
      <c r="P212" s="1"/>
      <c r="Q212" s="1"/>
      <c r="R212" s="1"/>
    </row>
    <row r="213" spans="1:18">
      <c r="A213" s="33"/>
      <c r="B213" s="34" t="s">
        <v>208</v>
      </c>
      <c r="C213" s="18">
        <f t="shared" si="3"/>
        <v>439</v>
      </c>
      <c r="D213" s="5">
        <v>239</v>
      </c>
      <c r="E213" s="36" t="s">
        <v>256</v>
      </c>
      <c r="F213" s="37" t="s">
        <v>421</v>
      </c>
      <c r="G213" s="37" t="s">
        <v>636</v>
      </c>
      <c r="H213" s="5">
        <v>200</v>
      </c>
      <c r="I213" s="36" t="s">
        <v>265</v>
      </c>
      <c r="J213" s="37" t="s">
        <v>421</v>
      </c>
      <c r="K213" s="37" t="s">
        <v>636</v>
      </c>
      <c r="L213" s="1"/>
      <c r="M213" s="1"/>
      <c r="N213" s="1"/>
      <c r="O213" s="1"/>
      <c r="P213" s="1"/>
      <c r="Q213" s="1"/>
      <c r="R213" s="1"/>
    </row>
    <row r="214" spans="1:18" ht="30">
      <c r="A214" s="38"/>
      <c r="B214" s="4" t="s">
        <v>209</v>
      </c>
      <c r="C214" s="18">
        <f t="shared" si="3"/>
        <v>450</v>
      </c>
      <c r="D214" s="5">
        <v>261</v>
      </c>
      <c r="E214" s="36" t="s">
        <v>282</v>
      </c>
      <c r="F214" s="37" t="s">
        <v>422</v>
      </c>
      <c r="G214" s="37" t="s">
        <v>638</v>
      </c>
      <c r="H214" s="5">
        <v>189</v>
      </c>
      <c r="I214" s="36" t="s">
        <v>265</v>
      </c>
      <c r="J214" s="37" t="s">
        <v>422</v>
      </c>
      <c r="K214" s="37" t="s">
        <v>638</v>
      </c>
      <c r="L214" s="1"/>
      <c r="M214" s="1"/>
      <c r="N214" s="1"/>
      <c r="O214" s="1"/>
      <c r="P214" s="1"/>
      <c r="Q214" s="1"/>
      <c r="R214" s="1"/>
    </row>
    <row r="215" spans="1:18" ht="30">
      <c r="A215" s="38"/>
      <c r="B215" s="39" t="s">
        <v>210</v>
      </c>
      <c r="C215" s="18">
        <f t="shared" si="3"/>
        <v>294</v>
      </c>
      <c r="D215" s="5">
        <v>195</v>
      </c>
      <c r="E215" s="36" t="s">
        <v>256</v>
      </c>
      <c r="F215" s="37" t="s">
        <v>423</v>
      </c>
      <c r="G215" s="37" t="s">
        <v>639</v>
      </c>
      <c r="H215" s="5">
        <v>99</v>
      </c>
      <c r="I215" s="36" t="s">
        <v>265</v>
      </c>
      <c r="J215" s="37" t="s">
        <v>423</v>
      </c>
      <c r="K215" s="37" t="s">
        <v>639</v>
      </c>
      <c r="L215" s="1"/>
      <c r="M215" s="1"/>
      <c r="N215" s="1"/>
      <c r="O215" s="1"/>
      <c r="P215" s="1"/>
      <c r="Q215" s="1"/>
      <c r="R215" s="1"/>
    </row>
    <row r="216" spans="1:18">
      <c r="A216" s="38" t="s">
        <v>211</v>
      </c>
      <c r="B216" s="39"/>
      <c r="C216" s="18">
        <f t="shared" si="3"/>
        <v>1817</v>
      </c>
      <c r="D216" s="24">
        <f>SUM(D217:D220)</f>
        <v>971</v>
      </c>
      <c r="E216" s="4"/>
      <c r="F216" s="37"/>
      <c r="G216" s="37"/>
      <c r="H216" s="24">
        <f>SUM(H217:H220)</f>
        <v>846</v>
      </c>
      <c r="I216" s="4"/>
      <c r="J216" s="37"/>
      <c r="K216" s="37"/>
      <c r="L216" s="1"/>
      <c r="M216" s="1"/>
      <c r="N216" s="1"/>
      <c r="O216" s="1"/>
      <c r="P216" s="1"/>
      <c r="Q216" s="1"/>
      <c r="R216" s="1"/>
    </row>
    <row r="217" spans="1:18" ht="30">
      <c r="A217" s="38"/>
      <c r="B217" s="39" t="s">
        <v>212</v>
      </c>
      <c r="C217" s="18">
        <f t="shared" si="3"/>
        <v>423</v>
      </c>
      <c r="D217" s="35">
        <v>233</v>
      </c>
      <c r="E217" s="36" t="s">
        <v>282</v>
      </c>
      <c r="F217" s="37" t="s">
        <v>424</v>
      </c>
      <c r="G217" s="37" t="s">
        <v>283</v>
      </c>
      <c r="H217" s="35">
        <v>190</v>
      </c>
      <c r="I217" s="36" t="s">
        <v>265</v>
      </c>
      <c r="J217" s="37" t="s">
        <v>424</v>
      </c>
      <c r="K217" s="37" t="s">
        <v>283</v>
      </c>
      <c r="L217" s="1"/>
      <c r="M217" s="1"/>
      <c r="N217" s="1"/>
      <c r="O217" s="1"/>
      <c r="P217" s="1"/>
      <c r="Q217" s="1"/>
      <c r="R217" s="1"/>
    </row>
    <row r="218" spans="1:18" ht="30">
      <c r="A218" s="38"/>
      <c r="B218" s="39" t="s">
        <v>213</v>
      </c>
      <c r="C218" s="18">
        <f t="shared" si="3"/>
        <v>153</v>
      </c>
      <c r="D218" s="5">
        <v>64</v>
      </c>
      <c r="E218" s="36" t="s">
        <v>282</v>
      </c>
      <c r="F218" s="37" t="s">
        <v>425</v>
      </c>
      <c r="G218" s="37" t="s">
        <v>284</v>
      </c>
      <c r="H218" s="5">
        <v>89</v>
      </c>
      <c r="I218" s="36" t="s">
        <v>287</v>
      </c>
      <c r="J218" s="37" t="s">
        <v>425</v>
      </c>
      <c r="K218" s="37" t="s">
        <v>284</v>
      </c>
      <c r="L218" s="1"/>
      <c r="M218" s="1"/>
      <c r="N218" s="1"/>
      <c r="O218" s="1"/>
      <c r="P218" s="1"/>
      <c r="Q218" s="1"/>
      <c r="R218" s="1"/>
    </row>
    <row r="219" spans="1:18" ht="30">
      <c r="A219" s="38"/>
      <c r="B219" s="39" t="s">
        <v>214</v>
      </c>
      <c r="C219" s="18">
        <f t="shared" si="3"/>
        <v>521</v>
      </c>
      <c r="D219" s="5">
        <v>249</v>
      </c>
      <c r="E219" s="36" t="s">
        <v>285</v>
      </c>
      <c r="F219" s="37" t="s">
        <v>286</v>
      </c>
      <c r="G219" s="37" t="s">
        <v>284</v>
      </c>
      <c r="H219" s="5">
        <v>272</v>
      </c>
      <c r="I219" s="36" t="s">
        <v>265</v>
      </c>
      <c r="J219" s="37" t="s">
        <v>286</v>
      </c>
      <c r="K219" s="37" t="s">
        <v>284</v>
      </c>
      <c r="L219" s="1"/>
      <c r="M219" s="1"/>
      <c r="N219" s="1"/>
      <c r="O219" s="1"/>
      <c r="P219" s="1"/>
      <c r="Q219" s="1"/>
      <c r="R219" s="1"/>
    </row>
    <row r="220" spans="1:18" ht="30">
      <c r="A220" s="38"/>
      <c r="B220" s="39" t="s">
        <v>215</v>
      </c>
      <c r="C220" s="18">
        <f t="shared" si="3"/>
        <v>720</v>
      </c>
      <c r="D220" s="5">
        <v>425</v>
      </c>
      <c r="E220" s="36" t="s">
        <v>285</v>
      </c>
      <c r="F220" s="37" t="s">
        <v>426</v>
      </c>
      <c r="G220" s="37" t="s">
        <v>664</v>
      </c>
      <c r="H220" s="5">
        <v>295</v>
      </c>
      <c r="I220" s="36" t="s">
        <v>265</v>
      </c>
      <c r="J220" s="37" t="s">
        <v>426</v>
      </c>
      <c r="K220" s="37" t="s">
        <v>664</v>
      </c>
      <c r="L220" s="1"/>
      <c r="M220" s="1"/>
      <c r="N220" s="1"/>
      <c r="O220" s="1"/>
      <c r="P220" s="1"/>
      <c r="Q220" s="1"/>
      <c r="R220" s="1"/>
    </row>
    <row r="221" spans="1:18">
      <c r="A221" s="38" t="s">
        <v>216</v>
      </c>
      <c r="B221" s="39"/>
      <c r="C221" s="18">
        <f t="shared" si="3"/>
        <v>6334</v>
      </c>
      <c r="D221" s="24">
        <f>SUM(D222:D230)</f>
        <v>4441</v>
      </c>
      <c r="E221" s="4"/>
      <c r="F221" s="37"/>
      <c r="G221" s="37"/>
      <c r="H221" s="24">
        <f>SUM(H222:H230)</f>
        <v>1893</v>
      </c>
      <c r="I221" s="4"/>
      <c r="J221" s="37"/>
      <c r="K221" s="37"/>
      <c r="L221" s="1"/>
      <c r="M221" s="1"/>
      <c r="N221" s="1"/>
      <c r="O221" s="1"/>
      <c r="P221" s="1"/>
      <c r="Q221" s="1"/>
      <c r="R221" s="1"/>
    </row>
    <row r="222" spans="1:18">
      <c r="A222" s="38"/>
      <c r="B222" s="39" t="s">
        <v>217</v>
      </c>
      <c r="C222" s="18">
        <f t="shared" si="3"/>
        <v>740</v>
      </c>
      <c r="D222" s="35">
        <v>482</v>
      </c>
      <c r="E222" s="36" t="s">
        <v>256</v>
      </c>
      <c r="F222" s="17" t="s">
        <v>427</v>
      </c>
      <c r="G222" s="4" t="s">
        <v>643</v>
      </c>
      <c r="H222" s="35">
        <v>258</v>
      </c>
      <c r="I222" s="36" t="s">
        <v>266</v>
      </c>
      <c r="J222" s="17" t="s">
        <v>427</v>
      </c>
      <c r="K222" s="4" t="s">
        <v>643</v>
      </c>
      <c r="L222" s="1"/>
      <c r="M222" s="1"/>
      <c r="N222" s="1"/>
      <c r="O222" s="1"/>
      <c r="P222" s="1"/>
      <c r="Q222" s="1"/>
      <c r="R222" s="1"/>
    </row>
    <row r="223" spans="1:18">
      <c r="A223" s="33"/>
      <c r="B223" s="4" t="s">
        <v>218</v>
      </c>
      <c r="C223" s="18">
        <f t="shared" si="3"/>
        <v>946</v>
      </c>
      <c r="D223" s="5">
        <v>678</v>
      </c>
      <c r="E223" s="36" t="s">
        <v>252</v>
      </c>
      <c r="F223" s="17" t="s">
        <v>428</v>
      </c>
      <c r="G223" s="23" t="s">
        <v>648</v>
      </c>
      <c r="H223" s="5">
        <v>268</v>
      </c>
      <c r="I223" s="36" t="s">
        <v>262</v>
      </c>
      <c r="J223" s="17" t="s">
        <v>428</v>
      </c>
      <c r="K223" s="23" t="s">
        <v>648</v>
      </c>
      <c r="L223" s="1"/>
      <c r="M223" s="1"/>
      <c r="N223" s="1"/>
      <c r="O223" s="1"/>
      <c r="P223" s="1"/>
      <c r="Q223" s="1"/>
      <c r="R223" s="1"/>
    </row>
    <row r="224" spans="1:18">
      <c r="A224" s="33"/>
      <c r="B224" s="34" t="s">
        <v>219</v>
      </c>
      <c r="C224" s="18">
        <f t="shared" si="3"/>
        <v>651</v>
      </c>
      <c r="D224" s="5">
        <v>456</v>
      </c>
      <c r="E224" s="36" t="s">
        <v>249</v>
      </c>
      <c r="F224" s="17" t="s">
        <v>429</v>
      </c>
      <c r="G224" s="23" t="s">
        <v>644</v>
      </c>
      <c r="H224" s="5">
        <v>195</v>
      </c>
      <c r="I224" s="36" t="s">
        <v>259</v>
      </c>
      <c r="J224" s="17" t="s">
        <v>429</v>
      </c>
      <c r="K224" s="23" t="s">
        <v>644</v>
      </c>
      <c r="L224" s="1"/>
      <c r="M224" s="1"/>
      <c r="N224" s="1"/>
      <c r="O224" s="1"/>
      <c r="P224" s="1"/>
      <c r="Q224" s="1"/>
      <c r="R224" s="1"/>
    </row>
    <row r="225" spans="1:18">
      <c r="A225" s="33"/>
      <c r="B225" s="34" t="s">
        <v>220</v>
      </c>
      <c r="C225" s="18">
        <f t="shared" si="3"/>
        <v>747</v>
      </c>
      <c r="D225" s="5">
        <v>411</v>
      </c>
      <c r="E225" s="36" t="s">
        <v>317</v>
      </c>
      <c r="F225" s="17" t="s">
        <v>430</v>
      </c>
      <c r="G225" s="23" t="s">
        <v>645</v>
      </c>
      <c r="H225" s="5">
        <v>336</v>
      </c>
      <c r="I225" s="36" t="s">
        <v>319</v>
      </c>
      <c r="J225" s="17" t="s">
        <v>430</v>
      </c>
      <c r="K225" s="23" t="s">
        <v>645</v>
      </c>
      <c r="L225" s="1"/>
      <c r="M225" s="1"/>
      <c r="N225" s="1"/>
      <c r="O225" s="1"/>
      <c r="P225" s="1"/>
      <c r="Q225" s="1"/>
      <c r="R225" s="1"/>
    </row>
    <row r="226" spans="1:18">
      <c r="A226" s="33"/>
      <c r="B226" s="34" t="s">
        <v>221</v>
      </c>
      <c r="C226" s="18">
        <f t="shared" si="3"/>
        <v>753</v>
      </c>
      <c r="D226" s="5">
        <v>507</v>
      </c>
      <c r="E226" s="36" t="s">
        <v>311</v>
      </c>
      <c r="F226" s="17" t="s">
        <v>431</v>
      </c>
      <c r="G226" s="23" t="s">
        <v>641</v>
      </c>
      <c r="H226" s="5">
        <v>246</v>
      </c>
      <c r="I226" s="36" t="s">
        <v>316</v>
      </c>
      <c r="J226" s="17" t="s">
        <v>431</v>
      </c>
      <c r="K226" s="23" t="s">
        <v>641</v>
      </c>
      <c r="L226" s="1"/>
      <c r="M226" s="1"/>
      <c r="N226" s="1"/>
      <c r="O226" s="1"/>
      <c r="P226" s="1"/>
      <c r="Q226" s="1"/>
      <c r="R226" s="1"/>
    </row>
    <row r="227" spans="1:18">
      <c r="A227" s="33"/>
      <c r="B227" s="34" t="s">
        <v>222</v>
      </c>
      <c r="C227" s="18">
        <f t="shared" si="3"/>
        <v>586</v>
      </c>
      <c r="D227" s="5">
        <v>403</v>
      </c>
      <c r="E227" s="36" t="s">
        <v>252</v>
      </c>
      <c r="F227" s="17" t="s">
        <v>432</v>
      </c>
      <c r="G227" s="23" t="s">
        <v>642</v>
      </c>
      <c r="H227" s="5">
        <v>183</v>
      </c>
      <c r="I227" s="36" t="s">
        <v>262</v>
      </c>
      <c r="J227" s="17" t="s">
        <v>432</v>
      </c>
      <c r="K227" s="23" t="s">
        <v>642</v>
      </c>
      <c r="L227" s="1"/>
      <c r="M227" s="1"/>
      <c r="N227" s="1"/>
      <c r="O227" s="1"/>
      <c r="P227" s="1"/>
      <c r="Q227" s="1"/>
      <c r="R227" s="1"/>
    </row>
    <row r="228" spans="1:18">
      <c r="A228" s="33"/>
      <c r="B228" s="34" t="s">
        <v>223</v>
      </c>
      <c r="C228" s="18">
        <f t="shared" si="3"/>
        <v>0</v>
      </c>
      <c r="D228" s="5"/>
      <c r="E228" s="36" t="s">
        <v>252</v>
      </c>
      <c r="F228" s="17"/>
      <c r="G228" s="17"/>
      <c r="H228" s="5"/>
      <c r="I228" s="36" t="s">
        <v>262</v>
      </c>
      <c r="J228" s="17"/>
      <c r="K228" s="17"/>
      <c r="L228" s="1"/>
      <c r="M228" s="1"/>
      <c r="N228" s="1"/>
      <c r="O228" s="1"/>
      <c r="P228" s="1"/>
      <c r="Q228" s="1"/>
      <c r="R228" s="1"/>
    </row>
    <row r="229" spans="1:18">
      <c r="A229" s="33"/>
      <c r="B229" s="34" t="s">
        <v>224</v>
      </c>
      <c r="C229" s="18">
        <f t="shared" si="3"/>
        <v>631</v>
      </c>
      <c r="D229" s="5">
        <v>500</v>
      </c>
      <c r="E229" s="36" t="s">
        <v>311</v>
      </c>
      <c r="F229" s="17" t="s">
        <v>433</v>
      </c>
      <c r="G229" s="23" t="s">
        <v>646</v>
      </c>
      <c r="H229" s="5">
        <v>131</v>
      </c>
      <c r="I229" s="36" t="s">
        <v>316</v>
      </c>
      <c r="J229" s="17" t="s">
        <v>433</v>
      </c>
      <c r="K229" s="23" t="s">
        <v>646</v>
      </c>
      <c r="L229" s="1"/>
      <c r="M229" s="1"/>
      <c r="N229" s="1"/>
      <c r="O229" s="1"/>
      <c r="P229" s="1"/>
      <c r="Q229" s="1"/>
      <c r="R229" s="1"/>
    </row>
    <row r="230" spans="1:18" ht="45">
      <c r="A230" s="33"/>
      <c r="B230" s="34" t="s">
        <v>270</v>
      </c>
      <c r="C230" s="18">
        <f t="shared" si="3"/>
        <v>1280</v>
      </c>
      <c r="D230" s="5">
        <v>1004</v>
      </c>
      <c r="E230" s="36" t="s">
        <v>318</v>
      </c>
      <c r="F230" s="17" t="s">
        <v>434</v>
      </c>
      <c r="G230" s="23" t="s">
        <v>647</v>
      </c>
      <c r="H230" s="5">
        <v>276</v>
      </c>
      <c r="I230" s="36" t="s">
        <v>320</v>
      </c>
      <c r="J230" s="17" t="s">
        <v>434</v>
      </c>
      <c r="K230" s="23" t="s">
        <v>647</v>
      </c>
      <c r="L230" s="1"/>
      <c r="M230" s="1"/>
      <c r="N230" s="1"/>
      <c r="O230" s="1"/>
      <c r="P230" s="1"/>
      <c r="Q230" s="1"/>
      <c r="R230" s="1"/>
    </row>
    <row r="231" spans="1:18">
      <c r="A231" s="33" t="s">
        <v>225</v>
      </c>
      <c r="B231" s="34"/>
      <c r="C231" s="18">
        <f t="shared" si="3"/>
        <v>2569</v>
      </c>
      <c r="D231" s="25">
        <f>SUM(D232:D237)</f>
        <v>1359</v>
      </c>
      <c r="E231" s="4"/>
      <c r="F231" s="37"/>
      <c r="G231" s="37"/>
      <c r="H231" s="25">
        <f>SUM(H232:H237)</f>
        <v>1210</v>
      </c>
      <c r="I231" s="4"/>
      <c r="J231" s="37"/>
      <c r="K231" s="37"/>
      <c r="L231" s="1"/>
      <c r="M231" s="1"/>
      <c r="N231" s="1"/>
      <c r="O231" s="1"/>
      <c r="P231" s="1"/>
      <c r="Q231" s="1"/>
      <c r="R231" s="1"/>
    </row>
    <row r="232" spans="1:18">
      <c r="A232" s="38"/>
      <c r="B232" s="4" t="s">
        <v>226</v>
      </c>
      <c r="C232" s="18">
        <f t="shared" si="3"/>
        <v>514</v>
      </c>
      <c r="D232" s="40">
        <v>233</v>
      </c>
      <c r="E232" s="40" t="s">
        <v>279</v>
      </c>
      <c r="F232" s="37" t="s">
        <v>435</v>
      </c>
      <c r="G232" s="37" t="s">
        <v>652</v>
      </c>
      <c r="H232" s="40">
        <v>281</v>
      </c>
      <c r="I232" s="40" t="s">
        <v>260</v>
      </c>
      <c r="J232" s="37" t="s">
        <v>435</v>
      </c>
      <c r="K232" s="37" t="s">
        <v>652</v>
      </c>
      <c r="L232" s="1"/>
      <c r="M232" s="1"/>
      <c r="N232" s="1"/>
      <c r="O232" s="1"/>
      <c r="P232" s="1"/>
      <c r="Q232" s="1"/>
      <c r="R232" s="1"/>
    </row>
    <row r="233" spans="1:18">
      <c r="A233" s="38"/>
      <c r="B233" s="39" t="s">
        <v>227</v>
      </c>
      <c r="C233" s="18">
        <f t="shared" si="3"/>
        <v>299</v>
      </c>
      <c r="D233" s="5">
        <v>181</v>
      </c>
      <c r="E233" s="40" t="s">
        <v>255</v>
      </c>
      <c r="F233" s="37" t="s">
        <v>348</v>
      </c>
      <c r="G233" s="37" t="s">
        <v>650</v>
      </c>
      <c r="H233" s="5">
        <v>118</v>
      </c>
      <c r="I233" s="40" t="s">
        <v>319</v>
      </c>
      <c r="J233" s="37" t="s">
        <v>348</v>
      </c>
      <c r="K233" s="37" t="s">
        <v>650</v>
      </c>
      <c r="L233" s="1"/>
      <c r="M233" s="1"/>
      <c r="N233" s="1"/>
      <c r="O233" s="1"/>
      <c r="P233" s="1"/>
      <c r="Q233" s="1"/>
      <c r="R233" s="1"/>
    </row>
    <row r="234" spans="1:18">
      <c r="A234" s="38"/>
      <c r="B234" s="39" t="s">
        <v>228</v>
      </c>
      <c r="C234" s="18">
        <f t="shared" si="3"/>
        <v>368</v>
      </c>
      <c r="D234" s="5">
        <v>160</v>
      </c>
      <c r="E234" s="40" t="s">
        <v>349</v>
      </c>
      <c r="F234" s="37" t="s">
        <v>350</v>
      </c>
      <c r="G234" s="17" t="s">
        <v>649</v>
      </c>
      <c r="H234" s="5">
        <v>208</v>
      </c>
      <c r="I234" s="40" t="s">
        <v>352</v>
      </c>
      <c r="J234" s="37" t="s">
        <v>350</v>
      </c>
      <c r="K234" s="17" t="s">
        <v>649</v>
      </c>
      <c r="L234" s="1"/>
      <c r="M234" s="1"/>
      <c r="N234" s="1"/>
      <c r="O234" s="1"/>
      <c r="P234" s="1"/>
      <c r="Q234" s="1"/>
      <c r="R234" s="1"/>
    </row>
    <row r="235" spans="1:18">
      <c r="A235" s="38"/>
      <c r="B235" s="39" t="s">
        <v>229</v>
      </c>
      <c r="C235" s="18">
        <f t="shared" si="3"/>
        <v>308</v>
      </c>
      <c r="D235" s="5">
        <v>171</v>
      </c>
      <c r="E235" s="40" t="s">
        <v>309</v>
      </c>
      <c r="F235" s="37" t="s">
        <v>351</v>
      </c>
      <c r="G235" s="37" t="s">
        <v>650</v>
      </c>
      <c r="H235" s="5">
        <v>137</v>
      </c>
      <c r="I235" s="40" t="s">
        <v>353</v>
      </c>
      <c r="J235" s="37" t="s">
        <v>351</v>
      </c>
      <c r="K235" s="37" t="s">
        <v>650</v>
      </c>
      <c r="L235" s="1"/>
      <c r="M235" s="1"/>
      <c r="N235" s="1"/>
      <c r="O235" s="1"/>
      <c r="P235" s="1"/>
      <c r="Q235" s="1"/>
      <c r="R235" s="1"/>
    </row>
    <row r="236" spans="1:18">
      <c r="A236" s="38"/>
      <c r="B236" s="39" t="s">
        <v>269</v>
      </c>
      <c r="C236" s="18">
        <f t="shared" si="3"/>
        <v>922</v>
      </c>
      <c r="D236" s="5">
        <v>515</v>
      </c>
      <c r="E236" s="40" t="s">
        <v>317</v>
      </c>
      <c r="F236" s="37" t="s">
        <v>436</v>
      </c>
      <c r="G236" s="37" t="s">
        <v>653</v>
      </c>
      <c r="H236" s="5">
        <v>407</v>
      </c>
      <c r="I236" s="40" t="s">
        <v>319</v>
      </c>
      <c r="J236" s="37" t="s">
        <v>436</v>
      </c>
      <c r="K236" s="37" t="s">
        <v>653</v>
      </c>
      <c r="L236" s="1"/>
      <c r="M236" s="1"/>
      <c r="N236" s="1"/>
      <c r="O236" s="1"/>
      <c r="P236" s="1"/>
      <c r="Q236" s="1"/>
      <c r="R236" s="1"/>
    </row>
    <row r="237" spans="1:18">
      <c r="A237" s="38"/>
      <c r="B237" s="39" t="s">
        <v>230</v>
      </c>
      <c r="C237" s="18">
        <f t="shared" si="3"/>
        <v>158</v>
      </c>
      <c r="D237" s="5">
        <v>99</v>
      </c>
      <c r="E237" s="40" t="s">
        <v>252</v>
      </c>
      <c r="F237" s="37" t="s">
        <v>437</v>
      </c>
      <c r="G237" s="37" t="s">
        <v>651</v>
      </c>
      <c r="H237" s="5">
        <v>59</v>
      </c>
      <c r="I237" s="40" t="s">
        <v>262</v>
      </c>
      <c r="J237" s="37" t="s">
        <v>437</v>
      </c>
      <c r="K237" s="37" t="s">
        <v>651</v>
      </c>
      <c r="L237" s="1"/>
      <c r="M237" s="1"/>
      <c r="N237" s="1"/>
      <c r="O237" s="1"/>
      <c r="P237" s="1"/>
      <c r="Q237" s="1"/>
      <c r="R237" s="1"/>
    </row>
    <row r="238" spans="1:18">
      <c r="A238" s="38" t="s">
        <v>231</v>
      </c>
      <c r="B238" s="39"/>
      <c r="C238" s="18">
        <f t="shared" si="3"/>
        <v>2971</v>
      </c>
      <c r="D238" s="24">
        <f>SUM(D239:D241)</f>
        <v>1873</v>
      </c>
      <c r="E238" s="40"/>
      <c r="F238" s="37"/>
      <c r="G238" s="37"/>
      <c r="H238" s="24">
        <f>SUM(H239:H241)</f>
        <v>1098</v>
      </c>
      <c r="I238" s="40"/>
      <c r="J238" s="37"/>
      <c r="K238" s="37"/>
      <c r="L238" s="1"/>
      <c r="M238" s="1"/>
      <c r="N238" s="1"/>
      <c r="O238" s="1"/>
      <c r="P238" s="1"/>
      <c r="Q238" s="1"/>
      <c r="R238" s="1"/>
    </row>
    <row r="239" spans="1:18" ht="75">
      <c r="A239" s="38"/>
      <c r="B239" s="39" t="s">
        <v>232</v>
      </c>
      <c r="C239" s="18">
        <f t="shared" si="3"/>
        <v>872</v>
      </c>
      <c r="D239" s="35">
        <v>597</v>
      </c>
      <c r="E239" s="36" t="s">
        <v>252</v>
      </c>
      <c r="F239" s="21" t="s">
        <v>661</v>
      </c>
      <c r="G239" s="17" t="s">
        <v>654</v>
      </c>
      <c r="H239" s="35">
        <v>275</v>
      </c>
      <c r="I239" s="36" t="s">
        <v>262</v>
      </c>
      <c r="J239" s="21" t="s">
        <v>661</v>
      </c>
      <c r="K239" s="17" t="s">
        <v>654</v>
      </c>
      <c r="L239" s="1"/>
      <c r="M239" s="1"/>
      <c r="N239" s="1"/>
      <c r="O239" s="1"/>
      <c r="P239" s="1"/>
      <c r="Q239" s="1"/>
      <c r="R239" s="1"/>
    </row>
    <row r="240" spans="1:18" ht="30">
      <c r="A240" s="33"/>
      <c r="B240" s="4" t="s">
        <v>233</v>
      </c>
      <c r="C240" s="18">
        <f t="shared" si="3"/>
        <v>1256</v>
      </c>
      <c r="D240" s="5">
        <v>751</v>
      </c>
      <c r="E240" s="36" t="s">
        <v>252</v>
      </c>
      <c r="F240" s="21" t="s">
        <v>662</v>
      </c>
      <c r="G240" s="17" t="s">
        <v>655</v>
      </c>
      <c r="H240" s="5">
        <v>505</v>
      </c>
      <c r="I240" s="36" t="s">
        <v>262</v>
      </c>
      <c r="J240" s="21" t="s">
        <v>662</v>
      </c>
      <c r="K240" s="17" t="s">
        <v>655</v>
      </c>
      <c r="L240" s="1"/>
      <c r="M240" s="1"/>
      <c r="N240" s="1"/>
      <c r="O240" s="1"/>
      <c r="P240" s="1"/>
      <c r="Q240" s="1"/>
      <c r="R240" s="1"/>
    </row>
    <row r="241" spans="1:18" ht="75">
      <c r="A241" s="33"/>
      <c r="B241" s="34" t="s">
        <v>234</v>
      </c>
      <c r="C241" s="18">
        <f t="shared" si="3"/>
        <v>843</v>
      </c>
      <c r="D241" s="5">
        <v>525</v>
      </c>
      <c r="E241" s="36" t="s">
        <v>252</v>
      </c>
      <c r="F241" s="21" t="s">
        <v>661</v>
      </c>
      <c r="G241" s="17" t="s">
        <v>654</v>
      </c>
      <c r="H241" s="5">
        <v>318</v>
      </c>
      <c r="I241" s="36" t="s">
        <v>262</v>
      </c>
      <c r="J241" s="21" t="s">
        <v>661</v>
      </c>
      <c r="K241" s="17" t="s">
        <v>654</v>
      </c>
      <c r="L241" s="1"/>
      <c r="M241" s="1"/>
      <c r="N241" s="1"/>
      <c r="O241" s="1"/>
      <c r="P241" s="1"/>
      <c r="Q241" s="1"/>
      <c r="R241" s="1"/>
    </row>
    <row r="242" spans="1:18">
      <c r="A242" s="64" t="s">
        <v>235</v>
      </c>
      <c r="B242" s="34"/>
      <c r="C242" s="18">
        <f t="shared" si="3"/>
        <v>2543</v>
      </c>
      <c r="D242" s="25">
        <f>SUM(D243:D247)</f>
        <v>1540</v>
      </c>
      <c r="E242" s="5"/>
      <c r="F242" s="7"/>
      <c r="G242" s="7"/>
      <c r="H242" s="25">
        <f>SUM(H243:H247)</f>
        <v>1003</v>
      </c>
      <c r="I242" s="5"/>
      <c r="J242" s="7"/>
      <c r="K242" s="17"/>
      <c r="L242" s="1"/>
      <c r="M242" s="1"/>
      <c r="N242" s="1"/>
      <c r="O242" s="1"/>
      <c r="P242" s="1"/>
      <c r="Q242" s="1"/>
      <c r="R242" s="1"/>
    </row>
    <row r="243" spans="1:18" ht="30">
      <c r="A243" s="33"/>
      <c r="B243" s="34" t="s">
        <v>236</v>
      </c>
      <c r="C243" s="18">
        <f t="shared" si="3"/>
        <v>344</v>
      </c>
      <c r="D243" s="40">
        <v>205</v>
      </c>
      <c r="E243" s="40" t="s">
        <v>250</v>
      </c>
      <c r="F243" s="6" t="s">
        <v>358</v>
      </c>
      <c r="G243" s="6" t="s">
        <v>656</v>
      </c>
      <c r="H243" s="40">
        <v>139</v>
      </c>
      <c r="I243" s="40" t="s">
        <v>260</v>
      </c>
      <c r="J243" s="6" t="s">
        <v>358</v>
      </c>
      <c r="K243" s="6" t="s">
        <v>656</v>
      </c>
      <c r="L243" s="1"/>
      <c r="M243" s="1"/>
      <c r="N243" s="1"/>
      <c r="O243" s="1"/>
      <c r="P243" s="1"/>
      <c r="Q243" s="1"/>
      <c r="R243" s="1"/>
    </row>
    <row r="244" spans="1:18" ht="75">
      <c r="A244" s="33"/>
      <c r="B244" s="34" t="s">
        <v>237</v>
      </c>
      <c r="C244" s="18">
        <f t="shared" si="3"/>
        <v>226</v>
      </c>
      <c r="D244" s="4">
        <v>144</v>
      </c>
      <c r="E244" s="40" t="s">
        <v>249</v>
      </c>
      <c r="F244" s="6" t="s">
        <v>438</v>
      </c>
      <c r="G244" s="6" t="s">
        <v>657</v>
      </c>
      <c r="H244" s="4">
        <v>82</v>
      </c>
      <c r="I244" s="40" t="s">
        <v>259</v>
      </c>
      <c r="J244" s="6" t="s">
        <v>438</v>
      </c>
      <c r="K244" s="6" t="s">
        <v>657</v>
      </c>
      <c r="L244" s="1"/>
      <c r="M244" s="1"/>
      <c r="N244" s="1"/>
      <c r="O244" s="1"/>
      <c r="P244" s="1"/>
      <c r="Q244" s="1"/>
      <c r="R244" s="1"/>
    </row>
    <row r="245" spans="1:18" ht="45">
      <c r="A245" s="33"/>
      <c r="B245" s="34" t="s">
        <v>238</v>
      </c>
      <c r="C245" s="18">
        <f t="shared" si="3"/>
        <v>696</v>
      </c>
      <c r="D245" s="4">
        <v>441</v>
      </c>
      <c r="E245" s="40" t="s">
        <v>344</v>
      </c>
      <c r="F245" s="6" t="s">
        <v>359</v>
      </c>
      <c r="G245" s="6" t="s">
        <v>658</v>
      </c>
      <c r="H245" s="4">
        <v>255</v>
      </c>
      <c r="I245" s="40" t="s">
        <v>347</v>
      </c>
      <c r="J245" s="6" t="s">
        <v>359</v>
      </c>
      <c r="K245" s="6" t="s">
        <v>658</v>
      </c>
      <c r="L245" s="1"/>
      <c r="M245" s="1"/>
      <c r="N245" s="1"/>
      <c r="O245" s="1"/>
      <c r="P245" s="1"/>
      <c r="Q245" s="1"/>
      <c r="R245" s="1"/>
    </row>
    <row r="246" spans="1:18" ht="75">
      <c r="A246" s="33"/>
      <c r="B246" s="34" t="s">
        <v>239</v>
      </c>
      <c r="C246" s="18">
        <f t="shared" si="3"/>
        <v>797</v>
      </c>
      <c r="D246" s="4">
        <v>538</v>
      </c>
      <c r="E246" s="40" t="s">
        <v>255</v>
      </c>
      <c r="F246" s="6" t="s">
        <v>438</v>
      </c>
      <c r="G246" s="6" t="s">
        <v>657</v>
      </c>
      <c r="H246" s="4">
        <v>259</v>
      </c>
      <c r="I246" s="40" t="s">
        <v>265</v>
      </c>
      <c r="J246" s="6" t="s">
        <v>438</v>
      </c>
      <c r="K246" s="6" t="s">
        <v>657</v>
      </c>
      <c r="L246" s="1"/>
      <c r="M246" s="1"/>
      <c r="N246" s="1"/>
      <c r="O246" s="1"/>
      <c r="P246" s="1"/>
      <c r="Q246" s="1"/>
      <c r="R246" s="1"/>
    </row>
    <row r="247" spans="1:18" ht="45">
      <c r="A247" s="33"/>
      <c r="B247" s="34" t="s">
        <v>240</v>
      </c>
      <c r="C247" s="18">
        <f t="shared" si="3"/>
        <v>480</v>
      </c>
      <c r="D247" s="4">
        <v>212</v>
      </c>
      <c r="E247" s="40" t="s">
        <v>318</v>
      </c>
      <c r="F247" s="6" t="s">
        <v>359</v>
      </c>
      <c r="G247" s="6" t="s">
        <v>658</v>
      </c>
      <c r="H247" s="4">
        <v>268</v>
      </c>
      <c r="I247" s="40" t="s">
        <v>320</v>
      </c>
      <c r="J247" s="6" t="s">
        <v>359</v>
      </c>
      <c r="K247" s="6" t="s">
        <v>658</v>
      </c>
      <c r="L247" s="1"/>
      <c r="M247" s="1"/>
      <c r="N247" s="1"/>
      <c r="O247" s="1"/>
      <c r="P247" s="1"/>
      <c r="Q247" s="1"/>
      <c r="R247" s="1"/>
    </row>
    <row r="248" spans="1:18">
      <c r="A248" s="33" t="s">
        <v>241</v>
      </c>
      <c r="B248" s="34"/>
      <c r="C248" s="18">
        <f t="shared" si="3"/>
        <v>2392</v>
      </c>
      <c r="D248" s="24">
        <f>SUM(D249:D255)</f>
        <v>1557</v>
      </c>
      <c r="E248" s="5"/>
      <c r="F248" s="27"/>
      <c r="G248" s="27"/>
      <c r="H248" s="24">
        <f>SUM(H249:H255)</f>
        <v>835</v>
      </c>
      <c r="I248" s="4"/>
      <c r="J248" s="37"/>
      <c r="K248" s="37"/>
      <c r="L248" s="1"/>
      <c r="M248" s="1"/>
      <c r="N248" s="1"/>
      <c r="O248" s="1"/>
      <c r="P248" s="1"/>
      <c r="Q248" s="1"/>
      <c r="R248" s="1"/>
    </row>
    <row r="249" spans="1:18" ht="45">
      <c r="A249" s="38"/>
      <c r="B249" s="4" t="s">
        <v>242</v>
      </c>
      <c r="C249" s="18">
        <f t="shared" si="3"/>
        <v>200</v>
      </c>
      <c r="D249" s="35">
        <v>159</v>
      </c>
      <c r="E249" s="35" t="s">
        <v>339</v>
      </c>
      <c r="F249" s="27" t="s">
        <v>439</v>
      </c>
      <c r="G249" s="28" t="s">
        <v>659</v>
      </c>
      <c r="H249" s="35">
        <v>41</v>
      </c>
      <c r="I249" s="36" t="s">
        <v>267</v>
      </c>
      <c r="J249" s="37" t="s">
        <v>439</v>
      </c>
      <c r="K249" s="58" t="s">
        <v>659</v>
      </c>
      <c r="L249" s="1"/>
      <c r="M249" s="1"/>
      <c r="N249" s="1"/>
      <c r="O249" s="1"/>
      <c r="P249" s="1"/>
      <c r="Q249" s="1"/>
      <c r="R249" s="1"/>
    </row>
    <row r="250" spans="1:18" ht="60">
      <c r="A250" s="38"/>
      <c r="B250" s="39" t="s">
        <v>243</v>
      </c>
      <c r="C250" s="18">
        <f t="shared" si="3"/>
        <v>324</v>
      </c>
      <c r="D250" s="4">
        <v>203</v>
      </c>
      <c r="E250" s="35" t="s">
        <v>339</v>
      </c>
      <c r="F250" s="37" t="s">
        <v>441</v>
      </c>
      <c r="G250" s="37" t="s">
        <v>660</v>
      </c>
      <c r="H250" s="4">
        <v>121</v>
      </c>
      <c r="I250" s="36" t="s">
        <v>267</v>
      </c>
      <c r="J250" s="37" t="s">
        <v>441</v>
      </c>
      <c r="K250" s="37" t="s">
        <v>660</v>
      </c>
      <c r="L250" s="1"/>
      <c r="M250" s="1"/>
      <c r="N250" s="1"/>
      <c r="O250" s="1"/>
      <c r="P250" s="1"/>
      <c r="Q250" s="1"/>
      <c r="R250" s="1"/>
    </row>
    <row r="251" spans="1:18" ht="45">
      <c r="A251" s="38"/>
      <c r="B251" s="39" t="s">
        <v>244</v>
      </c>
      <c r="C251" s="18">
        <f t="shared" si="3"/>
        <v>293</v>
      </c>
      <c r="D251" s="4">
        <v>242</v>
      </c>
      <c r="E251" s="35" t="s">
        <v>339</v>
      </c>
      <c r="F251" s="37" t="s">
        <v>440</v>
      </c>
      <c r="G251" s="58" t="s">
        <v>663</v>
      </c>
      <c r="H251" s="4">
        <v>51</v>
      </c>
      <c r="I251" s="36" t="s">
        <v>267</v>
      </c>
      <c r="J251" s="37" t="s">
        <v>440</v>
      </c>
      <c r="K251" s="58" t="s">
        <v>663</v>
      </c>
      <c r="L251" s="1"/>
      <c r="M251" s="1"/>
      <c r="N251" s="1"/>
      <c r="O251" s="1"/>
      <c r="P251" s="1"/>
      <c r="Q251" s="1"/>
      <c r="R251" s="1"/>
    </row>
    <row r="252" spans="1:18" ht="60">
      <c r="A252" s="38"/>
      <c r="B252" s="39" t="s">
        <v>245</v>
      </c>
      <c r="C252" s="18">
        <f t="shared" si="3"/>
        <v>342</v>
      </c>
      <c r="D252" s="4">
        <v>207</v>
      </c>
      <c r="E252" s="35" t="s">
        <v>339</v>
      </c>
      <c r="F252" s="37" t="s">
        <v>441</v>
      </c>
      <c r="G252" s="37" t="s">
        <v>677</v>
      </c>
      <c r="H252" s="4">
        <v>135</v>
      </c>
      <c r="I252" s="36" t="s">
        <v>267</v>
      </c>
      <c r="J252" s="37" t="s">
        <v>441</v>
      </c>
      <c r="K252" s="37" t="s">
        <v>660</v>
      </c>
      <c r="L252" s="1"/>
      <c r="M252" s="1"/>
      <c r="N252" s="1"/>
      <c r="O252" s="1"/>
      <c r="P252" s="1"/>
      <c r="Q252" s="1"/>
      <c r="R252" s="1"/>
    </row>
    <row r="253" spans="1:18" ht="60">
      <c r="A253" s="38"/>
      <c r="B253" s="39" t="s">
        <v>246</v>
      </c>
      <c r="C253" s="18">
        <f t="shared" si="3"/>
        <v>150</v>
      </c>
      <c r="D253" s="4">
        <v>114</v>
      </c>
      <c r="E253" s="35" t="s">
        <v>339</v>
      </c>
      <c r="F253" s="37" t="s">
        <v>441</v>
      </c>
      <c r="G253" s="37" t="s">
        <v>677</v>
      </c>
      <c r="H253" s="4">
        <v>36</v>
      </c>
      <c r="I253" s="36" t="s">
        <v>267</v>
      </c>
      <c r="J253" s="37" t="s">
        <v>441</v>
      </c>
      <c r="K253" s="37" t="s">
        <v>660</v>
      </c>
      <c r="L253" s="1"/>
      <c r="M253" s="1"/>
      <c r="N253" s="1"/>
      <c r="O253" s="1"/>
      <c r="P253" s="1"/>
      <c r="Q253" s="1"/>
      <c r="R253" s="1"/>
    </row>
    <row r="254" spans="1:18" ht="60">
      <c r="A254" s="38"/>
      <c r="B254" s="39" t="s">
        <v>247</v>
      </c>
      <c r="C254" s="18">
        <f t="shared" si="3"/>
        <v>334</v>
      </c>
      <c r="D254" s="4">
        <v>167</v>
      </c>
      <c r="E254" s="35" t="s">
        <v>339</v>
      </c>
      <c r="F254" s="37" t="s">
        <v>441</v>
      </c>
      <c r="G254" s="37" t="s">
        <v>677</v>
      </c>
      <c r="H254" s="4">
        <v>167</v>
      </c>
      <c r="I254" s="36" t="s">
        <v>267</v>
      </c>
      <c r="J254" s="37" t="s">
        <v>441</v>
      </c>
      <c r="K254" s="37" t="s">
        <v>660</v>
      </c>
      <c r="L254" s="1"/>
      <c r="M254" s="1"/>
      <c r="N254" s="1"/>
      <c r="O254" s="1"/>
      <c r="P254" s="1"/>
      <c r="Q254" s="1"/>
      <c r="R254" s="1"/>
    </row>
    <row r="255" spans="1:18" ht="60">
      <c r="A255" s="38"/>
      <c r="B255" s="39" t="s">
        <v>268</v>
      </c>
      <c r="C255" s="18">
        <f t="shared" si="3"/>
        <v>749</v>
      </c>
      <c r="D255" s="4">
        <v>465</v>
      </c>
      <c r="E255" s="35" t="s">
        <v>339</v>
      </c>
      <c r="F255" s="37" t="s">
        <v>441</v>
      </c>
      <c r="G255" s="37" t="s">
        <v>677</v>
      </c>
      <c r="H255" s="4">
        <v>284</v>
      </c>
      <c r="I255" s="36" t="s">
        <v>267</v>
      </c>
      <c r="J255" s="37" t="s">
        <v>441</v>
      </c>
      <c r="K255" s="37" t="s">
        <v>660</v>
      </c>
      <c r="L255" s="1"/>
      <c r="M255" s="1"/>
      <c r="N255" s="1"/>
      <c r="O255" s="1"/>
      <c r="P255" s="1"/>
      <c r="Q255" s="1"/>
      <c r="R255" s="1"/>
    </row>
  </sheetData>
  <mergeCells count="5">
    <mergeCell ref="A4:K5"/>
    <mergeCell ref="A6:B6"/>
    <mergeCell ref="C6:C7"/>
    <mergeCell ref="H6:K6"/>
    <mergeCell ref="D6:G6"/>
  </mergeCells>
  <hyperlinks>
    <hyperlink ref="F47" r:id="rId1" display="Jarocin,ul. Al.Niepodległości 19a,63-200 Jarocin godz. 7.30-15.30"/>
    <hyperlink ref="F50" r:id="rId2" display="Jarocin,ul. Al.Niepodległości 19a,63-200 Jarocin godz. 7.30-15.30"/>
    <hyperlink ref="J47" r:id="rId3" display="Jarocin,ul. Al.Niepodległości 19a,63-200 Jarocin godz. 7.30-15.30"/>
    <hyperlink ref="J50" r:id="rId4" display="Jarocin,ul. Al.Niepodległości 19a,63-200 Jarocin godz. 7.30-15.30"/>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Ewa Szymańska</dc:creator>
  <cp:lastModifiedBy>jszczepaniak</cp:lastModifiedBy>
  <cp:lastPrinted>2023-03-30T08:29:57Z</cp:lastPrinted>
  <dcterms:created xsi:type="dcterms:W3CDTF">2023-03-23T08:27:59Z</dcterms:created>
  <dcterms:modified xsi:type="dcterms:W3CDTF">2023-04-21T10:56:14Z</dcterms:modified>
</cp:coreProperties>
</file>